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95" windowHeight="12540"/>
  </bookViews>
  <sheets>
    <sheet name="Mariánské Lázně" sheetId="1" r:id="rId1"/>
    <sheet name="Velká Hleďsebe" sheetId="5" r:id="rId2"/>
  </sheets>
  <calcPr calcId="125725"/>
</workbook>
</file>

<file path=xl/calcChain.xml><?xml version="1.0" encoding="utf-8"?>
<calcChain xmlns="http://schemas.openxmlformats.org/spreadsheetml/2006/main">
  <c r="G44" i="5"/>
  <c r="G40"/>
  <c r="G36"/>
  <c r="G32"/>
  <c r="G28"/>
  <c r="G24"/>
  <c r="G21"/>
  <c r="G16"/>
  <c r="G12"/>
  <c r="G7"/>
  <c r="G3"/>
  <c r="B3"/>
  <c r="G40" i="1"/>
  <c r="G16"/>
  <c r="B3"/>
  <c r="G48"/>
  <c r="G44"/>
  <c r="G36"/>
  <c r="G32"/>
  <c r="G28"/>
  <c r="G25"/>
  <c r="G20"/>
  <c r="G12"/>
  <c r="G3"/>
  <c r="G7"/>
  <c r="G48" i="5" l="1"/>
  <c r="G49" s="1"/>
  <c r="G52" i="1"/>
  <c r="G53" s="1"/>
  <c r="G50" i="5" l="1"/>
  <c r="G54" i="1"/>
</calcChain>
</file>

<file path=xl/sharedStrings.xml><?xml version="1.0" encoding="utf-8"?>
<sst xmlns="http://schemas.openxmlformats.org/spreadsheetml/2006/main" count="119" uniqueCount="59">
  <si>
    <t>ODSTRANĚNÍ KRYTU ZPEVNĚNÝCH PLOCH S ASFALTOVÝM POJIVEM</t>
  </si>
  <si>
    <t>M3</t>
  </si>
  <si>
    <t>ODSTRANĚNÍ OBRUB Z KRAJNÍKŮ</t>
  </si>
  <si>
    <t>M</t>
  </si>
  <si>
    <t>VOZOVKOVÉ VRSTVY Z MECHANICKY ZPEVNĚNÉHO KAMENIVA</t>
  </si>
  <si>
    <t>SILNIČNÍ A CHODNÍKOVÉ OBRUBY Z BETONOVÝCH OBRUBNÍKŮ ŠÍŘ 150MM</t>
  </si>
  <si>
    <t>574A03</t>
  </si>
  <si>
    <t>ASFALTOVÝ BETON PRO OBRUSNÉ VRSTVY ACO 11</t>
  </si>
  <si>
    <t>KRYTY Z BETON DLAŽDIC SE ZÁMKEM BAREV TL 60MM DO LOŽE Z KAM</t>
  </si>
  <si>
    <t>M2</t>
  </si>
  <si>
    <t>58261A</t>
  </si>
  <si>
    <t>KRYTY Z BETON DLAŽDIC SE ZÁMKEM BAREV RELIÉF TL 60MM DO LOŽE Z KAM</t>
  </si>
  <si>
    <t>SMĚROVÉ SLOUPKY Z PLAST HMOT VČETNĚ ODRAZNÉHO PÁSKU</t>
  </si>
  <si>
    <t>KUS</t>
  </si>
  <si>
    <t>ŘEZÁNÍ ASFALTOVÉHO KRYTU VOZOVEK TL DO 100MM</t>
  </si>
  <si>
    <t>název položky</t>
  </si>
  <si>
    <t>jednotka</t>
  </si>
  <si>
    <t>jednotková cena</t>
  </si>
  <si>
    <t>cena celkem</t>
  </si>
  <si>
    <t>kód položky</t>
  </si>
  <si>
    <t>počet jednotek</t>
  </si>
  <si>
    <t>doplnění konstrukčních vrstev chodníku - odhad 10%</t>
  </si>
  <si>
    <t>u zastávky</t>
  </si>
  <si>
    <t>varovné a signální pásy</t>
  </si>
  <si>
    <t>Z11c, Z11d</t>
  </si>
  <si>
    <t>silnicní betonový obrubník 25x15x100 uložený v betonu, asfaltová zálivka</t>
  </si>
  <si>
    <t>na rozhraní stavebních úprav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</si>
  <si>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</si>
  <si>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</si>
  <si>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INFILTRAČNÍ POSTŘIK ASFALTOVÝ DO 1,5KG/M2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</si>
  <si>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</si>
  <si>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"-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nátěry- nezahrnuje těsnění podél obrubníků, dilatačních zařízení, odvodňovacích proužků, odvodňovačů, vpustí, šachet a pod."</t>
  </si>
  <si>
    <t>"- dodání dlažebního materiálu v požadované kvalitě, dodání materiálu pro předepsané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</si>
  <si>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položka zahrnuje
- dodání a osazení sloupku včetně nutných zemních prací
- vnitrostaveništní a mimostaveništní doprava
- odrazky plastové nebo z retroreflexní fólie</t>
  </si>
  <si>
    <t>Položka zahrnuje
- dodání a pokládku betonových obrubníků o rozměrech předepsaných zadávací dokumentacíbetonové lože i boční betonovou opěrku.</t>
  </si>
  <si>
    <t>položka zahrnuje řezání vozovkové vrstvy v předepsané tloušťce, včetně spotřeby vody</t>
  </si>
  <si>
    <t>např. frézováním, vyzískaný materiál bude odprodán zhotoviteli</t>
  </si>
  <si>
    <t>Položka zahrnuje veškerou manipulaci s vybouranou sutí a s vybouranými hmotami.</t>
  </si>
  <si>
    <t>bez zásahu do přilehlé komunikace, včetně odvozu na skládku, uložení, poplatku</t>
  </si>
  <si>
    <t>POMOC PRÁCE ZŘÍZ NEBO ZAJIŠŤ REGULACI A OCHRANU DOPRAVY</t>
  </si>
  <si>
    <t>zahrnuje veškeré náklady spojené s objednatelem požadovanými zařízeními</t>
  </si>
  <si>
    <t>KS</t>
  </si>
  <si>
    <t>kompletní dopravní opatření, zajištění pěších tras, atd.</t>
  </si>
  <si>
    <t>DPH</t>
  </si>
  <si>
    <t>Celkem bez DPH</t>
  </si>
  <si>
    <t>Celkem s DPH</t>
  </si>
  <si>
    <t>p. č.</t>
  </si>
  <si>
    <t>ROZPROSTŘENÍ ORNICE V ROVINĚ V TL DO 0,10M</t>
  </si>
  <si>
    <t>položka zahrnuje
nutné přemístění ornice z dočasných skládek
rozprostření ornice v předepsané tloušťce v rovině a ve svahu do 1:5</t>
  </si>
  <si>
    <t>18231R</t>
  </si>
  <si>
    <t>z nakupovaných materiálů, včetně osetí travní směsí, v KM 0,185</t>
  </si>
  <si>
    <t>ZÁHONOVÉ OBRUBY Z BETONOVÝCH OBRUBNÍKŮ ŠÍŘ 80MM</t>
  </si>
  <si>
    <t>Položka zahrnuje
- dodání a pokládku betonových obrubníků o rozměrech předepsaných zadávací dokumentací, betonové lože i boční betonovou opěrku.</t>
  </si>
  <si>
    <t>včetně potřebného výkopu a zásypupro zbudování</t>
  </si>
  <si>
    <t>363*0,05*0,1=1,815</t>
  </si>
  <si>
    <t>363*0,06=21,78</t>
  </si>
  <si>
    <t>2235*0,06=112,32</t>
  </si>
  <si>
    <t>1872*0,05*0,1=9,36</t>
  </si>
  <si>
    <t>1872*0,06=112,32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</si>
</sst>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000\ 00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6" fontId="0" fillId="0" borderId="8" xfId="0" applyNumberForma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6" xfId="0" applyBorder="1"/>
    <xf numFmtId="6" fontId="0" fillId="0" borderId="0" xfId="0" applyNumberFormat="1" applyBorder="1"/>
    <xf numFmtId="0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1" xfId="0" applyBorder="1"/>
    <xf numFmtId="6" fontId="0" fillId="0" borderId="14" xfId="0" applyNumberFormat="1" applyBorder="1"/>
    <xf numFmtId="6" fontId="0" fillId="0" borderId="17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/>
  </sheetViews>
  <sheetFormatPr defaultRowHeight="15"/>
  <cols>
    <col min="1" max="1" width="6.42578125" bestFit="1" customWidth="1"/>
    <col min="2" max="2" width="7.85546875" customWidth="1"/>
    <col min="3" max="3" width="73" customWidth="1"/>
    <col min="4" max="4" width="8.85546875" bestFit="1" customWidth="1"/>
    <col min="5" max="5" width="9" bestFit="1" customWidth="1"/>
    <col min="6" max="6" width="11" bestFit="1" customWidth="1"/>
    <col min="7" max="7" width="12" bestFit="1" customWidth="1"/>
  </cols>
  <sheetData>
    <row r="1" spans="1:7" ht="31.5" thickTop="1" thickBot="1">
      <c r="A1" s="6" t="s">
        <v>46</v>
      </c>
      <c r="B1" s="7" t="s">
        <v>19</v>
      </c>
      <c r="C1" s="8" t="s">
        <v>15</v>
      </c>
      <c r="D1" s="8" t="s">
        <v>16</v>
      </c>
      <c r="E1" s="7" t="s">
        <v>20</v>
      </c>
      <c r="F1" s="7" t="s">
        <v>17</v>
      </c>
      <c r="G1" s="9" t="s">
        <v>18</v>
      </c>
    </row>
    <row r="2" spans="1:7" ht="15.75" thickTop="1">
      <c r="A2" s="10"/>
      <c r="B2" s="11"/>
      <c r="C2" s="12"/>
      <c r="D2" s="12"/>
      <c r="E2" s="11"/>
      <c r="F2" s="11"/>
      <c r="G2" s="13"/>
    </row>
    <row r="3" spans="1:7">
      <c r="A3" s="14">
        <v>1</v>
      </c>
      <c r="B3" s="4" t="str">
        <f>"02720"</f>
        <v>02720</v>
      </c>
      <c r="C3" s="1" t="s">
        <v>39</v>
      </c>
      <c r="D3" s="1" t="s">
        <v>41</v>
      </c>
      <c r="E3" s="1">
        <v>1</v>
      </c>
      <c r="F3" s="2"/>
      <c r="G3" s="15">
        <f>E3*F3</f>
        <v>0</v>
      </c>
    </row>
    <row r="4" spans="1:7">
      <c r="A4" s="16"/>
      <c r="B4" s="17"/>
      <c r="C4" s="18" t="s">
        <v>42</v>
      </c>
      <c r="D4" s="18"/>
      <c r="E4" s="18"/>
      <c r="F4" s="18"/>
      <c r="G4" s="19"/>
    </row>
    <row r="5" spans="1:7">
      <c r="A5" s="16"/>
      <c r="B5" s="17"/>
      <c r="C5" s="18" t="s">
        <v>40</v>
      </c>
      <c r="D5" s="18"/>
      <c r="E5" s="18"/>
      <c r="F5" s="18"/>
      <c r="G5" s="19"/>
    </row>
    <row r="6" spans="1:7">
      <c r="A6" s="16"/>
      <c r="B6" s="17"/>
      <c r="C6" s="18"/>
      <c r="D6" s="18"/>
      <c r="E6" s="18"/>
      <c r="F6" s="18"/>
      <c r="G6" s="19"/>
    </row>
    <row r="7" spans="1:7">
      <c r="A7" s="14">
        <v>2</v>
      </c>
      <c r="B7" s="4">
        <v>11313</v>
      </c>
      <c r="C7" s="1" t="s">
        <v>0</v>
      </c>
      <c r="D7" s="1" t="s">
        <v>1</v>
      </c>
      <c r="E7" s="1">
        <v>112.32</v>
      </c>
      <c r="F7" s="2"/>
      <c r="G7" s="15">
        <f>E7*F7</f>
        <v>0</v>
      </c>
    </row>
    <row r="8" spans="1:7">
      <c r="A8" s="16"/>
      <c r="B8" s="17"/>
      <c r="C8" s="18" t="s">
        <v>36</v>
      </c>
      <c r="D8" s="18"/>
      <c r="E8" s="18"/>
      <c r="F8" s="20"/>
      <c r="G8" s="19"/>
    </row>
    <row r="9" spans="1:7">
      <c r="A9" s="16"/>
      <c r="B9" s="17"/>
      <c r="C9" s="18" t="s">
        <v>56</v>
      </c>
      <c r="D9" s="18"/>
      <c r="E9" s="18"/>
      <c r="F9" s="20"/>
      <c r="G9" s="19"/>
    </row>
    <row r="10" spans="1:7" ht="30">
      <c r="A10" s="16"/>
      <c r="B10" s="17"/>
      <c r="C10" s="21" t="s">
        <v>37</v>
      </c>
      <c r="D10" s="18"/>
      <c r="E10" s="18"/>
      <c r="F10" s="20"/>
      <c r="G10" s="19"/>
    </row>
    <row r="11" spans="1:7">
      <c r="A11" s="16"/>
      <c r="B11" s="17"/>
      <c r="C11" s="18"/>
      <c r="D11" s="18"/>
      <c r="E11" s="18"/>
      <c r="F11" s="20"/>
      <c r="G11" s="19"/>
    </row>
    <row r="12" spans="1:7">
      <c r="A12" s="14">
        <v>3</v>
      </c>
      <c r="B12" s="4">
        <v>11354</v>
      </c>
      <c r="C12" s="1" t="s">
        <v>2</v>
      </c>
      <c r="D12" s="1" t="s">
        <v>3</v>
      </c>
      <c r="E12" s="1">
        <v>50</v>
      </c>
      <c r="F12" s="2"/>
      <c r="G12" s="15">
        <f>E12*F12</f>
        <v>0</v>
      </c>
    </row>
    <row r="13" spans="1:7">
      <c r="A13" s="16"/>
      <c r="B13" s="17"/>
      <c r="C13" s="18" t="s">
        <v>38</v>
      </c>
      <c r="D13" s="18"/>
      <c r="E13" s="18"/>
      <c r="F13" s="20"/>
      <c r="G13" s="19"/>
    </row>
    <row r="14" spans="1:7" ht="75">
      <c r="A14" s="16"/>
      <c r="B14" s="17"/>
      <c r="C14" s="21" t="s">
        <v>27</v>
      </c>
      <c r="D14" s="18"/>
      <c r="E14" s="18"/>
      <c r="F14" s="20"/>
      <c r="G14" s="19"/>
    </row>
    <row r="15" spans="1:7">
      <c r="A15" s="16"/>
      <c r="B15" s="17"/>
      <c r="C15" s="18"/>
      <c r="D15" s="18"/>
      <c r="E15" s="18"/>
      <c r="F15" s="20"/>
      <c r="G15" s="19"/>
    </row>
    <row r="16" spans="1:7">
      <c r="A16" s="14">
        <v>4</v>
      </c>
      <c r="B16" s="5" t="s">
        <v>49</v>
      </c>
      <c r="C16" s="1" t="s">
        <v>47</v>
      </c>
      <c r="D16" s="1" t="s">
        <v>9</v>
      </c>
      <c r="E16" s="1">
        <v>40</v>
      </c>
      <c r="F16" s="2"/>
      <c r="G16" s="15">
        <f>E16*F16</f>
        <v>0</v>
      </c>
    </row>
    <row r="17" spans="1:7">
      <c r="A17" s="16"/>
      <c r="C17" t="s">
        <v>50</v>
      </c>
      <c r="F17" s="20"/>
      <c r="G17" s="19"/>
    </row>
    <row r="18" spans="1:7" ht="45">
      <c r="A18" s="16"/>
      <c r="C18" s="32" t="s">
        <v>48</v>
      </c>
      <c r="F18" s="20"/>
      <c r="G18" s="19"/>
    </row>
    <row r="19" spans="1:7">
      <c r="A19" s="16"/>
      <c r="B19" s="17"/>
      <c r="C19" s="18"/>
      <c r="D19" s="18"/>
      <c r="E19" s="18"/>
      <c r="F19" s="20"/>
      <c r="G19" s="19"/>
    </row>
    <row r="20" spans="1:7">
      <c r="A20" s="14">
        <v>5</v>
      </c>
      <c r="B20" s="4">
        <v>56310</v>
      </c>
      <c r="C20" s="1" t="s">
        <v>4</v>
      </c>
      <c r="D20" s="1" t="s">
        <v>1</v>
      </c>
      <c r="E20" s="1">
        <v>9.36</v>
      </c>
      <c r="F20" s="2"/>
      <c r="G20" s="15">
        <f>E20*F20</f>
        <v>0</v>
      </c>
    </row>
    <row r="21" spans="1:7">
      <c r="A21" s="16"/>
      <c r="B21" s="17"/>
      <c r="C21" s="18" t="s">
        <v>21</v>
      </c>
      <c r="D21" s="18"/>
      <c r="E21" s="18"/>
      <c r="F21" s="20"/>
      <c r="G21" s="19"/>
    </row>
    <row r="22" spans="1:7">
      <c r="A22" s="16"/>
      <c r="B22" s="17"/>
      <c r="C22" s="18" t="s">
        <v>57</v>
      </c>
      <c r="D22" s="18"/>
      <c r="E22" s="18"/>
      <c r="F22" s="20"/>
      <c r="G22" s="19"/>
    </row>
    <row r="23" spans="1:7" ht="60">
      <c r="A23" s="16"/>
      <c r="B23" s="17"/>
      <c r="C23" s="22" t="s">
        <v>28</v>
      </c>
      <c r="D23" s="18"/>
      <c r="E23" s="18"/>
      <c r="F23" s="20"/>
      <c r="G23" s="19"/>
    </row>
    <row r="24" spans="1:7">
      <c r="A24" s="16"/>
      <c r="B24" s="17"/>
      <c r="C24" s="18"/>
      <c r="D24" s="18"/>
      <c r="E24" s="18"/>
      <c r="F24" s="20"/>
      <c r="G24" s="19"/>
    </row>
    <row r="25" spans="1:7">
      <c r="A25" s="14">
        <v>6</v>
      </c>
      <c r="B25" s="4">
        <v>572131</v>
      </c>
      <c r="C25" s="1" t="s">
        <v>29</v>
      </c>
      <c r="D25" s="1" t="s">
        <v>9</v>
      </c>
      <c r="E25" s="1">
        <v>1872</v>
      </c>
      <c r="F25" s="2"/>
      <c r="G25" s="15">
        <f>E25*F25</f>
        <v>0</v>
      </c>
    </row>
    <row r="26" spans="1:7" ht="60">
      <c r="A26" s="16"/>
      <c r="B26" s="17"/>
      <c r="C26" s="22" t="s">
        <v>30</v>
      </c>
      <c r="D26" s="18"/>
      <c r="E26" s="18"/>
      <c r="F26" s="20"/>
      <c r="G26" s="19"/>
    </row>
    <row r="27" spans="1:7">
      <c r="A27" s="16"/>
      <c r="B27" s="17"/>
      <c r="C27" s="18"/>
      <c r="D27" s="18"/>
      <c r="E27" s="18"/>
      <c r="F27" s="20"/>
      <c r="G27" s="19"/>
    </row>
    <row r="28" spans="1:7">
      <c r="A28" s="14">
        <v>7</v>
      </c>
      <c r="B28" s="4" t="s">
        <v>6</v>
      </c>
      <c r="C28" s="1" t="s">
        <v>7</v>
      </c>
      <c r="D28" s="1" t="s">
        <v>1</v>
      </c>
      <c r="E28" s="1">
        <v>112.32</v>
      </c>
      <c r="F28" s="2"/>
      <c r="G28" s="15">
        <f>E28*F28</f>
        <v>0</v>
      </c>
    </row>
    <row r="29" spans="1:7">
      <c r="A29" s="16"/>
      <c r="B29" s="17"/>
      <c r="C29" s="18" t="s">
        <v>58</v>
      </c>
      <c r="D29" s="18"/>
      <c r="E29" s="18"/>
      <c r="F29" s="20"/>
      <c r="G29" s="19"/>
    </row>
    <row r="30" spans="1:7" ht="150">
      <c r="A30" s="16"/>
      <c r="B30" s="17"/>
      <c r="C30" s="23" t="s">
        <v>31</v>
      </c>
      <c r="D30" s="18"/>
      <c r="E30" s="18"/>
      <c r="F30" s="20"/>
      <c r="G30" s="19"/>
    </row>
    <row r="31" spans="1:7">
      <c r="A31" s="16"/>
      <c r="B31" s="17"/>
      <c r="C31" s="18"/>
      <c r="D31" s="18"/>
      <c r="E31" s="18"/>
      <c r="F31" s="20"/>
      <c r="G31" s="19"/>
    </row>
    <row r="32" spans="1:7">
      <c r="A32" s="14">
        <v>8</v>
      </c>
      <c r="B32" s="4" t="s">
        <v>10</v>
      </c>
      <c r="C32" s="1" t="s">
        <v>11</v>
      </c>
      <c r="D32" s="1" t="s">
        <v>9</v>
      </c>
      <c r="E32" s="1">
        <v>8.5</v>
      </c>
      <c r="F32" s="2"/>
      <c r="G32" s="15">
        <f>E32*F32</f>
        <v>0</v>
      </c>
    </row>
    <row r="33" spans="1:7">
      <c r="A33" s="16"/>
      <c r="B33" s="17"/>
      <c r="C33" s="18" t="s">
        <v>23</v>
      </c>
      <c r="D33" s="18"/>
      <c r="E33" s="18"/>
      <c r="F33" s="20"/>
      <c r="G33" s="19"/>
    </row>
    <row r="34" spans="1:7" ht="195">
      <c r="A34" s="16"/>
      <c r="B34" s="17"/>
      <c r="C34" s="23" t="s">
        <v>32</v>
      </c>
      <c r="D34" s="18"/>
      <c r="E34" s="18"/>
      <c r="F34" s="20"/>
      <c r="G34" s="19"/>
    </row>
    <row r="35" spans="1:7">
      <c r="A35" s="16"/>
      <c r="B35" s="17"/>
      <c r="C35" s="18"/>
      <c r="D35" s="18"/>
      <c r="E35" s="18"/>
      <c r="F35" s="20"/>
      <c r="G35" s="19"/>
    </row>
    <row r="36" spans="1:7">
      <c r="A36" s="14">
        <v>9</v>
      </c>
      <c r="B36" s="4">
        <v>91228</v>
      </c>
      <c r="C36" s="1" t="s">
        <v>12</v>
      </c>
      <c r="D36" s="1" t="s">
        <v>13</v>
      </c>
      <c r="E36" s="1">
        <v>4</v>
      </c>
      <c r="F36" s="2"/>
      <c r="G36" s="15">
        <f>E36*F36</f>
        <v>0</v>
      </c>
    </row>
    <row r="37" spans="1:7">
      <c r="A37" s="16"/>
      <c r="B37" s="17"/>
      <c r="C37" s="18" t="s">
        <v>24</v>
      </c>
      <c r="D37" s="18"/>
      <c r="E37" s="18"/>
      <c r="F37" s="20"/>
      <c r="G37" s="19"/>
    </row>
    <row r="38" spans="1:7" ht="60">
      <c r="A38" s="16"/>
      <c r="B38" s="17"/>
      <c r="C38" s="24" t="s">
        <v>33</v>
      </c>
      <c r="D38" s="18"/>
      <c r="E38" s="18"/>
      <c r="F38" s="20"/>
      <c r="G38" s="19"/>
    </row>
    <row r="39" spans="1:7">
      <c r="A39" s="16"/>
      <c r="B39" s="17"/>
      <c r="C39" s="24"/>
      <c r="D39" s="18"/>
      <c r="E39" s="18"/>
      <c r="F39" s="20"/>
      <c r="G39" s="19"/>
    </row>
    <row r="40" spans="1:7">
      <c r="A40" s="14">
        <v>10</v>
      </c>
      <c r="B40" s="33">
        <v>917212</v>
      </c>
      <c r="C40" s="1" t="s">
        <v>51</v>
      </c>
      <c r="D40" s="1" t="s">
        <v>3</v>
      </c>
      <c r="E40" s="1">
        <v>20</v>
      </c>
      <c r="F40" s="2"/>
      <c r="G40" s="15">
        <f>E40*F40</f>
        <v>0</v>
      </c>
    </row>
    <row r="41" spans="1:7">
      <c r="A41" s="16"/>
      <c r="B41" s="17"/>
      <c r="C41" s="34" t="s">
        <v>53</v>
      </c>
      <c r="D41" s="18"/>
      <c r="E41" s="18"/>
      <c r="F41" s="20"/>
      <c r="G41" s="19"/>
    </row>
    <row r="42" spans="1:7" ht="45">
      <c r="A42" s="16"/>
      <c r="B42" s="17"/>
      <c r="C42" s="24" t="s">
        <v>52</v>
      </c>
      <c r="D42" s="18"/>
      <c r="E42" s="18"/>
      <c r="F42" s="20"/>
      <c r="G42" s="19"/>
    </row>
    <row r="43" spans="1:7">
      <c r="A43" s="16"/>
      <c r="B43" s="17"/>
      <c r="C43" s="18"/>
      <c r="D43" s="18"/>
      <c r="E43" s="18"/>
      <c r="F43" s="20"/>
      <c r="G43" s="19"/>
    </row>
    <row r="44" spans="1:7">
      <c r="A44" s="14">
        <v>11</v>
      </c>
      <c r="B44" s="4">
        <v>917224</v>
      </c>
      <c r="C44" s="1" t="s">
        <v>5</v>
      </c>
      <c r="D44" s="1" t="s">
        <v>3</v>
      </c>
      <c r="E44" s="1">
        <v>50</v>
      </c>
      <c r="F44" s="2"/>
      <c r="G44" s="15">
        <f>E44*F44</f>
        <v>0</v>
      </c>
    </row>
    <row r="45" spans="1:7">
      <c r="A45" s="16"/>
      <c r="B45" s="17"/>
      <c r="C45" s="18" t="s">
        <v>25</v>
      </c>
      <c r="D45" s="18"/>
      <c r="E45" s="18"/>
      <c r="F45" s="20"/>
      <c r="G45" s="19"/>
    </row>
    <row r="46" spans="1:7" ht="45">
      <c r="A46" s="16"/>
      <c r="B46" s="17"/>
      <c r="C46" s="24" t="s">
        <v>34</v>
      </c>
      <c r="D46" s="18"/>
      <c r="E46" s="18"/>
      <c r="F46" s="20"/>
      <c r="G46" s="19"/>
    </row>
    <row r="47" spans="1:7">
      <c r="A47" s="16"/>
      <c r="B47" s="17"/>
      <c r="C47" s="18"/>
      <c r="D47" s="18"/>
      <c r="E47" s="18"/>
      <c r="F47" s="20"/>
      <c r="G47" s="19"/>
    </row>
    <row r="48" spans="1:7">
      <c r="A48" s="14">
        <v>12</v>
      </c>
      <c r="B48" s="4">
        <v>919112</v>
      </c>
      <c r="C48" s="1" t="s">
        <v>14</v>
      </c>
      <c r="D48" s="1" t="s">
        <v>3</v>
      </c>
      <c r="E48" s="1">
        <v>20</v>
      </c>
      <c r="F48" s="2"/>
      <c r="G48" s="15">
        <f>E48*F48</f>
        <v>0</v>
      </c>
    </row>
    <row r="49" spans="1:7">
      <c r="A49" s="16"/>
      <c r="B49" s="17"/>
      <c r="C49" s="18" t="s">
        <v>26</v>
      </c>
      <c r="D49" s="18"/>
      <c r="E49" s="18"/>
      <c r="F49" s="18"/>
      <c r="G49" s="19"/>
    </row>
    <row r="50" spans="1:7" ht="30.75" thickBot="1">
      <c r="A50" s="25"/>
      <c r="B50" s="26"/>
      <c r="C50" s="27" t="s">
        <v>35</v>
      </c>
      <c r="D50" s="28"/>
      <c r="E50" s="28"/>
      <c r="F50" s="28"/>
      <c r="G50" s="29"/>
    </row>
    <row r="51" spans="1:7" ht="16.5" thickTop="1" thickBot="1">
      <c r="B51" s="3"/>
    </row>
    <row r="52" spans="1:7" ht="15.75" thickTop="1">
      <c r="B52" s="3"/>
      <c r="E52" s="35" t="s">
        <v>44</v>
      </c>
      <c r="F52" s="36"/>
      <c r="G52" s="30">
        <f>SUM(G3:G48)</f>
        <v>0</v>
      </c>
    </row>
    <row r="53" spans="1:7">
      <c r="B53" s="3"/>
      <c r="E53" s="37" t="s">
        <v>43</v>
      </c>
      <c r="F53" s="38"/>
      <c r="G53" s="15">
        <f>G52*0.21</f>
        <v>0</v>
      </c>
    </row>
    <row r="54" spans="1:7" ht="15.75" thickBot="1">
      <c r="B54" s="3"/>
      <c r="E54" s="39" t="s">
        <v>45</v>
      </c>
      <c r="F54" s="40"/>
      <c r="G54" s="31">
        <f>G52*1.21</f>
        <v>0</v>
      </c>
    </row>
    <row r="55" spans="1:7" ht="15.75" thickTop="1">
      <c r="B55" s="3"/>
    </row>
  </sheetData>
  <sortState ref="B2:F10">
    <sortCondition ref="B2"/>
  </sortState>
  <mergeCells count="3">
    <mergeCell ref="E52:F52"/>
    <mergeCell ref="E53:F53"/>
    <mergeCell ref="E54:F54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/>
  </sheetViews>
  <sheetFormatPr defaultRowHeight="15"/>
  <cols>
    <col min="1" max="1" width="6.42578125" bestFit="1" customWidth="1"/>
    <col min="2" max="2" width="7.85546875" customWidth="1"/>
    <col min="3" max="3" width="73" customWidth="1"/>
    <col min="4" max="4" width="8.85546875" bestFit="1" customWidth="1"/>
    <col min="5" max="5" width="9" bestFit="1" customWidth="1"/>
    <col min="6" max="6" width="11" bestFit="1" customWidth="1"/>
    <col min="7" max="7" width="12" bestFit="1" customWidth="1"/>
  </cols>
  <sheetData>
    <row r="1" spans="1:7" ht="31.5" thickTop="1" thickBot="1">
      <c r="A1" s="6" t="s">
        <v>46</v>
      </c>
      <c r="B1" s="7" t="s">
        <v>19</v>
      </c>
      <c r="C1" s="8" t="s">
        <v>15</v>
      </c>
      <c r="D1" s="8" t="s">
        <v>16</v>
      </c>
      <c r="E1" s="7" t="s">
        <v>20</v>
      </c>
      <c r="F1" s="7" t="s">
        <v>17</v>
      </c>
      <c r="G1" s="9" t="s">
        <v>18</v>
      </c>
    </row>
    <row r="2" spans="1:7" ht="15.75" thickTop="1">
      <c r="A2" s="10"/>
      <c r="B2" s="11"/>
      <c r="C2" s="12"/>
      <c r="D2" s="12"/>
      <c r="E2" s="11"/>
      <c r="F2" s="11"/>
      <c r="G2" s="13"/>
    </row>
    <row r="3" spans="1:7">
      <c r="A3" s="14">
        <v>1</v>
      </c>
      <c r="B3" s="33" t="str">
        <f>"02720"</f>
        <v>02720</v>
      </c>
      <c r="C3" s="1" t="s">
        <v>39</v>
      </c>
      <c r="D3" s="1" t="s">
        <v>41</v>
      </c>
      <c r="E3" s="1">
        <v>1</v>
      </c>
      <c r="F3" s="2"/>
      <c r="G3" s="15">
        <f>E3*F3</f>
        <v>0</v>
      </c>
    </row>
    <row r="4" spans="1:7">
      <c r="A4" s="16"/>
      <c r="B4" s="17"/>
      <c r="C4" s="18" t="s">
        <v>42</v>
      </c>
      <c r="D4" s="18"/>
      <c r="E4" s="18"/>
      <c r="F4" s="18"/>
      <c r="G4" s="19"/>
    </row>
    <row r="5" spans="1:7">
      <c r="A5" s="16"/>
      <c r="B5" s="17"/>
      <c r="C5" s="18" t="s">
        <v>40</v>
      </c>
      <c r="D5" s="18"/>
      <c r="E5" s="18"/>
      <c r="F5" s="18"/>
      <c r="G5" s="19"/>
    </row>
    <row r="6" spans="1:7">
      <c r="A6" s="16"/>
      <c r="B6" s="17"/>
      <c r="C6" s="18"/>
      <c r="D6" s="18"/>
      <c r="E6" s="18"/>
      <c r="F6" s="18"/>
      <c r="G6" s="19"/>
    </row>
    <row r="7" spans="1:7">
      <c r="A7" s="14">
        <v>2</v>
      </c>
      <c r="B7" s="33">
        <v>11313</v>
      </c>
      <c r="C7" s="1" t="s">
        <v>0</v>
      </c>
      <c r="D7" s="1" t="s">
        <v>1</v>
      </c>
      <c r="E7" s="1">
        <v>21.78</v>
      </c>
      <c r="F7" s="2"/>
      <c r="G7" s="15">
        <f>E7*F7</f>
        <v>0</v>
      </c>
    </row>
    <row r="8" spans="1:7">
      <c r="A8" s="16"/>
      <c r="B8" s="17"/>
      <c r="C8" s="18" t="s">
        <v>36</v>
      </c>
      <c r="D8" s="18"/>
      <c r="E8" s="18"/>
      <c r="F8" s="20"/>
      <c r="G8" s="19"/>
    </row>
    <row r="9" spans="1:7">
      <c r="A9" s="16"/>
      <c r="B9" s="17"/>
      <c r="C9" s="18" t="s">
        <v>55</v>
      </c>
      <c r="D9" s="18"/>
      <c r="E9" s="18"/>
      <c r="F9" s="20"/>
      <c r="G9" s="19"/>
    </row>
    <row r="10" spans="1:7" ht="30">
      <c r="A10" s="16"/>
      <c r="B10" s="17"/>
      <c r="C10" s="21" t="s">
        <v>37</v>
      </c>
      <c r="D10" s="18"/>
      <c r="E10" s="18"/>
      <c r="F10" s="20"/>
      <c r="G10" s="19"/>
    </row>
    <row r="11" spans="1:7">
      <c r="A11" s="16"/>
      <c r="B11" s="17"/>
      <c r="C11" s="18"/>
      <c r="D11" s="18"/>
      <c r="E11" s="18"/>
      <c r="F11" s="20"/>
      <c r="G11" s="19"/>
    </row>
    <row r="12" spans="1:7">
      <c r="A12" s="14">
        <v>3</v>
      </c>
      <c r="B12" s="33">
        <v>11354</v>
      </c>
      <c r="C12" s="1" t="s">
        <v>2</v>
      </c>
      <c r="D12" s="1" t="s">
        <v>3</v>
      </c>
      <c r="E12" s="1">
        <v>20</v>
      </c>
      <c r="F12" s="2"/>
      <c r="G12" s="15">
        <f>E12*F12</f>
        <v>0</v>
      </c>
    </row>
    <row r="13" spans="1:7">
      <c r="A13" s="16"/>
      <c r="B13" s="17"/>
      <c r="C13" s="18" t="s">
        <v>38</v>
      </c>
      <c r="D13" s="18"/>
      <c r="E13" s="18"/>
      <c r="F13" s="20"/>
      <c r="G13" s="19"/>
    </row>
    <row r="14" spans="1:7" ht="75">
      <c r="A14" s="16"/>
      <c r="B14" s="17"/>
      <c r="C14" s="21" t="s">
        <v>27</v>
      </c>
      <c r="D14" s="18"/>
      <c r="E14" s="18"/>
      <c r="F14" s="20"/>
      <c r="G14" s="19"/>
    </row>
    <row r="15" spans="1:7">
      <c r="A15" s="16"/>
      <c r="B15" s="17"/>
      <c r="C15" s="18"/>
      <c r="D15" s="18"/>
      <c r="E15" s="18"/>
      <c r="F15" s="20"/>
      <c r="G15" s="19"/>
    </row>
    <row r="16" spans="1:7">
      <c r="A16" s="14">
        <v>4</v>
      </c>
      <c r="B16" s="33">
        <v>56310</v>
      </c>
      <c r="C16" s="1" t="s">
        <v>4</v>
      </c>
      <c r="D16" s="1" t="s">
        <v>1</v>
      </c>
      <c r="E16" s="1">
        <v>1.8149999999999999</v>
      </c>
      <c r="F16" s="2"/>
      <c r="G16" s="15">
        <f>E16*F16</f>
        <v>0</v>
      </c>
    </row>
    <row r="17" spans="1:7">
      <c r="A17" s="16"/>
      <c r="B17" s="17"/>
      <c r="C17" s="18" t="s">
        <v>21</v>
      </c>
      <c r="D17" s="18"/>
      <c r="E17" s="18"/>
      <c r="F17" s="20"/>
      <c r="G17" s="19"/>
    </row>
    <row r="18" spans="1:7">
      <c r="A18" s="16"/>
      <c r="B18" s="17"/>
      <c r="C18" s="18" t="s">
        <v>54</v>
      </c>
      <c r="D18" s="18"/>
      <c r="E18" s="18"/>
      <c r="F18" s="20"/>
      <c r="G18" s="19"/>
    </row>
    <row r="19" spans="1:7" ht="60">
      <c r="A19" s="16"/>
      <c r="B19" s="17"/>
      <c r="C19" s="22" t="s">
        <v>28</v>
      </c>
      <c r="D19" s="18"/>
      <c r="E19" s="18"/>
      <c r="F19" s="20"/>
      <c r="G19" s="19"/>
    </row>
    <row r="20" spans="1:7">
      <c r="A20" s="16"/>
      <c r="B20" s="17"/>
      <c r="C20" s="18"/>
      <c r="D20" s="18"/>
      <c r="E20" s="18"/>
      <c r="F20" s="20"/>
      <c r="G20" s="19"/>
    </row>
    <row r="21" spans="1:7">
      <c r="A21" s="14">
        <v>5</v>
      </c>
      <c r="B21" s="33">
        <v>572131</v>
      </c>
      <c r="C21" s="1" t="s">
        <v>29</v>
      </c>
      <c r="D21" s="1" t="s">
        <v>9</v>
      </c>
      <c r="E21" s="1">
        <v>363</v>
      </c>
      <c r="F21" s="2"/>
      <c r="G21" s="15">
        <f>E21*F21</f>
        <v>0</v>
      </c>
    </row>
    <row r="22" spans="1:7" ht="60">
      <c r="A22" s="16"/>
      <c r="B22" s="17"/>
      <c r="C22" s="22" t="s">
        <v>30</v>
      </c>
      <c r="D22" s="18"/>
      <c r="E22" s="18"/>
      <c r="F22" s="20"/>
      <c r="G22" s="19"/>
    </row>
    <row r="23" spans="1:7">
      <c r="A23" s="16"/>
      <c r="B23" s="17"/>
      <c r="C23" s="18"/>
      <c r="D23" s="18"/>
      <c r="E23" s="18"/>
      <c r="F23" s="20"/>
      <c r="G23" s="19"/>
    </row>
    <row r="24" spans="1:7">
      <c r="A24" s="14">
        <v>6</v>
      </c>
      <c r="B24" s="33" t="s">
        <v>6</v>
      </c>
      <c r="C24" s="1" t="s">
        <v>7</v>
      </c>
      <c r="D24" s="1" t="s">
        <v>1</v>
      </c>
      <c r="E24" s="1">
        <v>21.78</v>
      </c>
      <c r="F24" s="2"/>
      <c r="G24" s="15">
        <f>E24*F24</f>
        <v>0</v>
      </c>
    </row>
    <row r="25" spans="1:7">
      <c r="A25" s="16"/>
      <c r="B25" s="17"/>
      <c r="C25" s="18" t="s">
        <v>55</v>
      </c>
      <c r="D25" s="18"/>
      <c r="E25" s="18"/>
      <c r="F25" s="20"/>
      <c r="G25" s="19"/>
    </row>
    <row r="26" spans="1:7" ht="150">
      <c r="A26" s="16"/>
      <c r="B26" s="17"/>
      <c r="C26" s="23" t="s">
        <v>31</v>
      </c>
      <c r="D26" s="18"/>
      <c r="E26" s="18"/>
      <c r="F26" s="20"/>
      <c r="G26" s="19"/>
    </row>
    <row r="27" spans="1:7">
      <c r="A27" s="16"/>
      <c r="B27" s="17"/>
      <c r="C27" s="18"/>
      <c r="D27" s="18"/>
      <c r="E27" s="18"/>
      <c r="F27" s="20"/>
      <c r="G27" s="19"/>
    </row>
    <row r="28" spans="1:7">
      <c r="A28" s="14">
        <v>7</v>
      </c>
      <c r="B28" s="33">
        <v>582614</v>
      </c>
      <c r="C28" s="1" t="s">
        <v>8</v>
      </c>
      <c r="D28" s="1" t="s">
        <v>9</v>
      </c>
      <c r="E28" s="1">
        <v>5</v>
      </c>
      <c r="F28" s="2"/>
      <c r="G28" s="15">
        <f>E28*F28</f>
        <v>0</v>
      </c>
    </row>
    <row r="29" spans="1:7">
      <c r="A29" s="16"/>
      <c r="B29" s="17"/>
      <c r="C29" s="18" t="s">
        <v>22</v>
      </c>
      <c r="D29" s="18"/>
      <c r="E29" s="18"/>
      <c r="F29" s="20"/>
      <c r="G29" s="19"/>
    </row>
    <row r="30" spans="1:7" ht="195">
      <c r="A30" s="16"/>
      <c r="B30" s="17"/>
      <c r="C30" s="23" t="s">
        <v>32</v>
      </c>
      <c r="D30" s="18"/>
      <c r="E30" s="18"/>
      <c r="F30" s="20"/>
      <c r="G30" s="19"/>
    </row>
    <row r="31" spans="1:7">
      <c r="A31" s="16"/>
      <c r="B31" s="17"/>
      <c r="C31" s="18"/>
      <c r="D31" s="18"/>
      <c r="E31" s="18"/>
      <c r="F31" s="20"/>
      <c r="G31" s="19"/>
    </row>
    <row r="32" spans="1:7">
      <c r="A32" s="14">
        <v>8</v>
      </c>
      <c r="B32" s="33" t="s">
        <v>10</v>
      </c>
      <c r="C32" s="1" t="s">
        <v>11</v>
      </c>
      <c r="D32" s="1" t="s">
        <v>9</v>
      </c>
      <c r="E32" s="1">
        <v>13.5</v>
      </c>
      <c r="F32" s="2"/>
      <c r="G32" s="15">
        <f>E32*F32</f>
        <v>0</v>
      </c>
    </row>
    <row r="33" spans="1:7">
      <c r="A33" s="16"/>
      <c r="B33" s="17"/>
      <c r="C33" s="18" t="s">
        <v>23</v>
      </c>
      <c r="D33" s="18"/>
      <c r="E33" s="18"/>
      <c r="F33" s="20"/>
      <c r="G33" s="19"/>
    </row>
    <row r="34" spans="1:7" ht="195">
      <c r="A34" s="16"/>
      <c r="B34" s="17"/>
      <c r="C34" s="23" t="s">
        <v>32</v>
      </c>
      <c r="D34" s="18"/>
      <c r="E34" s="18"/>
      <c r="F34" s="20"/>
      <c r="G34" s="19"/>
    </row>
    <row r="35" spans="1:7">
      <c r="A35" s="16"/>
      <c r="B35" s="17"/>
      <c r="C35" s="18"/>
      <c r="D35" s="18"/>
      <c r="E35" s="18"/>
      <c r="F35" s="20"/>
      <c r="G35" s="19"/>
    </row>
    <row r="36" spans="1:7">
      <c r="A36" s="14">
        <v>9</v>
      </c>
      <c r="B36" s="33">
        <v>91228</v>
      </c>
      <c r="C36" s="1" t="s">
        <v>12</v>
      </c>
      <c r="D36" s="1" t="s">
        <v>13</v>
      </c>
      <c r="E36" s="1">
        <v>2</v>
      </c>
      <c r="F36" s="2"/>
      <c r="G36" s="15">
        <f>E36*F36</f>
        <v>0</v>
      </c>
    </row>
    <row r="37" spans="1:7">
      <c r="A37" s="16"/>
      <c r="B37" s="17"/>
      <c r="C37" s="18" t="s">
        <v>24</v>
      </c>
      <c r="D37" s="18"/>
      <c r="E37" s="18"/>
      <c r="F37" s="20"/>
      <c r="G37" s="19"/>
    </row>
    <row r="38" spans="1:7" ht="60">
      <c r="A38" s="16"/>
      <c r="B38" s="17"/>
      <c r="C38" s="24" t="s">
        <v>33</v>
      </c>
      <c r="D38" s="18"/>
      <c r="E38" s="18"/>
      <c r="F38" s="20"/>
      <c r="G38" s="19"/>
    </row>
    <row r="39" spans="1:7">
      <c r="A39" s="16"/>
      <c r="B39" s="17"/>
      <c r="C39" s="18"/>
      <c r="D39" s="18"/>
      <c r="E39" s="18"/>
      <c r="F39" s="20"/>
      <c r="G39" s="19"/>
    </row>
    <row r="40" spans="1:7">
      <c r="A40" s="14">
        <v>10</v>
      </c>
      <c r="B40" s="33">
        <v>917224</v>
      </c>
      <c r="C40" s="1" t="s">
        <v>5</v>
      </c>
      <c r="D40" s="1" t="s">
        <v>3</v>
      </c>
      <c r="E40" s="1">
        <v>20</v>
      </c>
      <c r="F40" s="2"/>
      <c r="G40" s="15">
        <f>E40*F40</f>
        <v>0</v>
      </c>
    </row>
    <row r="41" spans="1:7">
      <c r="A41" s="16"/>
      <c r="B41" s="17"/>
      <c r="C41" s="18" t="s">
        <v>25</v>
      </c>
      <c r="D41" s="18"/>
      <c r="E41" s="18"/>
      <c r="F41" s="20"/>
      <c r="G41" s="19"/>
    </row>
    <row r="42" spans="1:7" ht="45">
      <c r="A42" s="16"/>
      <c r="B42" s="17"/>
      <c r="C42" s="24" t="s">
        <v>34</v>
      </c>
      <c r="D42" s="18"/>
      <c r="E42" s="18"/>
      <c r="F42" s="20"/>
      <c r="G42" s="19"/>
    </row>
    <row r="43" spans="1:7">
      <c r="A43" s="16"/>
      <c r="B43" s="17"/>
      <c r="C43" s="18"/>
      <c r="D43" s="18"/>
      <c r="E43" s="18"/>
      <c r="F43" s="20"/>
      <c r="G43" s="19"/>
    </row>
    <row r="44" spans="1:7">
      <c r="A44" s="14">
        <v>11</v>
      </c>
      <c r="B44" s="33">
        <v>919112</v>
      </c>
      <c r="C44" s="1" t="s">
        <v>14</v>
      </c>
      <c r="D44" s="1" t="s">
        <v>3</v>
      </c>
      <c r="E44" s="1">
        <v>15</v>
      </c>
      <c r="F44" s="2"/>
      <c r="G44" s="15">
        <f>E44*F44</f>
        <v>0</v>
      </c>
    </row>
    <row r="45" spans="1:7">
      <c r="A45" s="16"/>
      <c r="B45" s="17"/>
      <c r="C45" s="18" t="s">
        <v>26</v>
      </c>
      <c r="D45" s="18"/>
      <c r="E45" s="18"/>
      <c r="F45" s="18"/>
      <c r="G45" s="19"/>
    </row>
    <row r="46" spans="1:7" ht="30.75" thickBot="1">
      <c r="A46" s="25"/>
      <c r="B46" s="26"/>
      <c r="C46" s="27" t="s">
        <v>35</v>
      </c>
      <c r="D46" s="28"/>
      <c r="E46" s="28"/>
      <c r="F46" s="28"/>
      <c r="G46" s="29"/>
    </row>
    <row r="47" spans="1:7" ht="16.5" thickTop="1" thickBot="1">
      <c r="B47" s="3"/>
    </row>
    <row r="48" spans="1:7" ht="15.75" thickTop="1">
      <c r="B48" s="3"/>
      <c r="E48" s="35" t="s">
        <v>44</v>
      </c>
      <c r="F48" s="36"/>
      <c r="G48" s="30">
        <f>SUM(G3:G44)</f>
        <v>0</v>
      </c>
    </row>
    <row r="49" spans="2:7">
      <c r="B49" s="3"/>
      <c r="E49" s="37" t="s">
        <v>43</v>
      </c>
      <c r="F49" s="38"/>
      <c r="G49" s="15">
        <f>G48*0.21</f>
        <v>0</v>
      </c>
    </row>
    <row r="50" spans="2:7" ht="15.75" thickBot="1">
      <c r="B50" s="3"/>
      <c r="E50" s="39" t="s">
        <v>45</v>
      </c>
      <c r="F50" s="40"/>
      <c r="G50" s="31">
        <f>G48*1.21</f>
        <v>0</v>
      </c>
    </row>
    <row r="51" spans="2:7" ht="15.75" thickTop="1">
      <c r="B51" s="3"/>
    </row>
  </sheetData>
  <mergeCells count="3">
    <mergeCell ref="E48:F48"/>
    <mergeCell ref="E49:F49"/>
    <mergeCell ref="E50:F50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Mariánské Lázně</vt:lpstr>
      <vt:lpstr>Velká Hleďsebe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cp:lastPrinted>2017-08-29T09:19:51Z</cp:lastPrinted>
  <dcterms:created xsi:type="dcterms:W3CDTF">2017-08-28T22:59:18Z</dcterms:created>
  <dcterms:modified xsi:type="dcterms:W3CDTF">2017-09-13T06:03:23Z</dcterms:modified>
</cp:coreProperties>
</file>