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564" activeTab="0"/>
  </bookViews>
  <sheets>
    <sheet name="MIS pro motorist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<sst xmlns="http://schemas.openxmlformats.org/spreadsheetml/2006/main" count="62" uniqueCount="43">
  <si>
    <t>Zadavatel</t>
  </si>
  <si>
    <t>Město Mariánské Lázně</t>
  </si>
  <si>
    <t>Dodavatel</t>
  </si>
  <si>
    <t>zde doplňte název vaší společnosti</t>
  </si>
  <si>
    <t>Jméno</t>
  </si>
  <si>
    <t>zde doplňte jméno kontakní osoby</t>
  </si>
  <si>
    <t>Telefon</t>
  </si>
  <si>
    <t>zde doplňte telefon na kontaktní osobu</t>
  </si>
  <si>
    <t xml:space="preserve">Email </t>
  </si>
  <si>
    <t>zde doplňte email kontaktní osoby</t>
  </si>
  <si>
    <t>Číslo</t>
  </si>
  <si>
    <t>Popis</t>
  </si>
  <si>
    <t>MJ</t>
  </si>
  <si>
    <t>Množství</t>
  </si>
  <si>
    <t>JC              (CZK)</t>
  </si>
  <si>
    <t>Celkem        (CZK)</t>
  </si>
  <si>
    <t>ks</t>
  </si>
  <si>
    <t>Náklady na dopravu</t>
  </si>
  <si>
    <r>
      <rPr>
        <b/>
        <sz val="11"/>
        <color theme="1"/>
        <rFont val="Calibri"/>
        <family val="2"/>
        <scheme val="minor"/>
      </rPr>
      <t xml:space="preserve">Patka Al 4-kotevní o60 komplet s krytkami (M14) </t>
    </r>
    <r>
      <rPr>
        <sz val="11"/>
        <color theme="1"/>
        <rFont val="Calibri"/>
        <family val="2"/>
        <scheme val="minor"/>
      </rPr>
      <t xml:space="preserve">              </t>
    </r>
    <r>
      <rPr>
        <sz val="10"/>
        <color theme="1" tint="0.15000000596046448"/>
        <rFont val="Calibri"/>
        <family val="2"/>
        <scheme val="minor"/>
      </rPr>
      <t>Patka Al pro ukotvení sloupku o60 mm, se 4 kotvícími šrouby s maticemi M14, podložkami průměru 15 mm a jistícími šrouby M10x20 - spoj. materiál má povrch. úpravu. Patka je doplněna o plastové krytky matic M14.</t>
    </r>
  </si>
  <si>
    <r>
      <rPr>
        <b/>
        <sz val="11"/>
        <color theme="1"/>
        <rFont val="Calibri"/>
        <family val="2"/>
        <scheme val="minor"/>
      </rPr>
      <t xml:space="preserve">Patka Al 4-kotevní o70 komplet s krytkami (M14)    </t>
    </r>
    <r>
      <rPr>
        <sz val="11"/>
        <color theme="1"/>
        <rFont val="Calibri"/>
        <family val="2"/>
        <scheme val="minor"/>
      </rPr>
      <t xml:space="preserve">            </t>
    </r>
    <r>
      <rPr>
        <sz val="10"/>
        <color theme="1" tint="0.15000000596046448"/>
        <rFont val="Calibri"/>
        <family val="2"/>
        <scheme val="minor"/>
      </rPr>
      <t>Patka Al pro ukotvení sloupku o70 mm, se 4 kotvícími šrouby s maticemi M14, podložkami průměru 15 mm a jistícími šrouby M10x20 - spoj. materiál má povrch. úpravu. Patka je doplněna o plastové krytky matic M14.</t>
    </r>
  </si>
  <si>
    <r>
      <rPr>
        <b/>
        <sz val="11"/>
        <color theme="1"/>
        <rFont val="Calibri"/>
        <family val="2"/>
        <scheme val="minor"/>
      </rPr>
      <t xml:space="preserve">Objímka US1 o60 kompl - M8x30   </t>
    </r>
    <r>
      <rPr>
        <sz val="11"/>
        <color theme="1"/>
        <rFont val="Calibri"/>
        <family val="2"/>
        <scheme val="minor"/>
      </rPr>
      <t xml:space="preserve">                                              </t>
    </r>
    <r>
      <rPr>
        <sz val="10"/>
        <color theme="1" tint="0.15000000596046448"/>
        <rFont val="Calibri"/>
        <family val="2"/>
        <scheme val="minor"/>
      </rPr>
      <t>Jednodílná objímka z Al pro uchycení štítu za "C" lištu na sloupek průměru 60 mm. Dodávana včetně spojovacího materiálu s povrchovou úpravou.</t>
    </r>
  </si>
  <si>
    <r>
      <t xml:space="preserve">Úchyt na VO kompl - M8x20                                                         </t>
    </r>
    <r>
      <rPr>
        <sz val="10"/>
        <color theme="1" tint="0.15000000596046448"/>
        <rFont val="Calibri"/>
        <family val="2"/>
        <scheme val="minor"/>
      </rPr>
      <t>Jednodílný úchyt z Al pro uchycení štítu za "C" lištu na sloup libovolné průměru pomocí BANDIMEX pásky a spony. Dodáván včetně spojovacího materiálu s povrchovou úpravou bez spony a pásky.</t>
    </r>
  </si>
  <si>
    <r>
      <rPr>
        <b/>
        <sz val="11"/>
        <color theme="1"/>
        <rFont val="Calibri"/>
        <family val="2"/>
        <scheme val="minor"/>
      </rPr>
      <t xml:space="preserve">Směrovka Al rám refl.tř.1 jednostr. 1000x200 "C"   </t>
    </r>
    <r>
      <rPr>
        <sz val="11"/>
        <color theme="1"/>
        <rFont val="Calibri"/>
        <family val="2"/>
        <scheme val="minor"/>
      </rPr>
      <t xml:space="preserve">           </t>
    </r>
    <r>
      <rPr>
        <sz val="10"/>
        <color theme="1" tint="0.15000000596046448"/>
        <rFont val="Calibri"/>
        <family val="2"/>
        <scheme val="minor"/>
      </rPr>
      <t>Al plech s obvodovým Al rámečkem velikosti 1000x200 mm, s "C" lištou a s jednostranným reflexním polepem ve tř.1.</t>
    </r>
  </si>
  <si>
    <r>
      <rPr>
        <b/>
        <sz val="11"/>
        <color theme="1"/>
        <rFont val="Calibri"/>
        <family val="2"/>
        <scheme val="minor"/>
      </rPr>
      <t xml:space="preserve">Al rám refl.tř.1 jednostr. 1000x200 VO-M  </t>
    </r>
    <r>
      <rPr>
        <sz val="11"/>
        <color theme="1"/>
        <rFont val="Calibri"/>
        <family val="2"/>
        <scheme val="minor"/>
      </rPr>
      <t xml:space="preserve">                             </t>
    </r>
    <r>
      <rPr>
        <sz val="10"/>
        <color theme="1" tint="0.15000000596046448"/>
        <rFont val="Calibri"/>
        <family val="2"/>
        <scheme val="minor"/>
      </rPr>
      <t>Al plech s obvodovým Al rámečkem velikosti 1000x200 mm, s bočním úchytem VO-M a s jednostranným reflexním polepem ve tř.1 (bez BANDIMEX pásky a spon).</t>
    </r>
  </si>
  <si>
    <r>
      <t xml:space="preserve">Al rám refl.tř.1 oboustr. 1000x200 VO-M                                </t>
    </r>
    <r>
      <rPr>
        <sz val="10"/>
        <color theme="1" tint="0.15000000596046448"/>
        <rFont val="Calibri"/>
        <family val="2"/>
        <scheme val="minor"/>
      </rPr>
      <t>Al plech s obvodovým Al rámečkem velikosti 1000x200 mm, s bočním úchytem VO-M a s oboustranným reflexním polepem ve tř.1 (bez BANDIMEX pásky a spon).</t>
    </r>
  </si>
  <si>
    <t>Sloupek Zn průměr 60 výška 2,5m s roksorem</t>
  </si>
  <si>
    <t>Sloupek Zn průměr 60 výška 3m s roksorem</t>
  </si>
  <si>
    <t>Sloupek Zn průměr 60 výška 3,5m s roksorem</t>
  </si>
  <si>
    <t>Sloupek Zn průměr 60 výška 4m s roksorem</t>
  </si>
  <si>
    <t>Sloupek Zn průměr 60 výška 4,5m s roksorem</t>
  </si>
  <si>
    <t>Sloupek Zn průměr 70 výška 4m s roksorem</t>
  </si>
  <si>
    <t>Víčko průměr 60 mm plastové pro sloupek průměr 60 mm</t>
  </si>
  <si>
    <t>Víčko průměr 70mm plastové pro sloupek průměr 70mm</t>
  </si>
  <si>
    <t xml:space="preserve">Montáž směrovek na 1 sloupek </t>
  </si>
  <si>
    <t>Montáž směrovky na 2 sloupky</t>
  </si>
  <si>
    <t>Montáž směrovek na veřejné osvětlení včetně sp. mat.</t>
  </si>
  <si>
    <t>Výkop a betonáž základové patky</t>
  </si>
  <si>
    <t>Cenová nabídka na dodávku a montáž místního informačního systému pro motoristy</t>
  </si>
  <si>
    <t>Příplatek za recyklaci a odvoz výkopu</t>
  </si>
  <si>
    <t>Celkem</t>
  </si>
  <si>
    <t>Celkem   (CZK vč. DPH 21%)</t>
  </si>
  <si>
    <t>Dne</t>
  </si>
  <si>
    <t>Zpracoval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</si>
</sst>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 tint="0.1500000059604644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2" fontId="0" fillId="0" borderId="6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workbookViewId="0" topLeftCell="A1">
      <selection activeCell="H36" sqref="H36"/>
    </sheetView>
  </sheetViews>
  <sheetFormatPr defaultColWidth="9.140625" defaultRowHeight="15"/>
  <cols>
    <col min="1" max="1" width="2.8515625" style="2" customWidth="1"/>
    <col min="2" max="2" width="10.28125" style="2" customWidth="1"/>
    <col min="3" max="3" width="50.140625" style="2" customWidth="1"/>
    <col min="4" max="4" width="5.7109375" style="2" customWidth="1"/>
    <col min="5" max="7" width="9.140625" style="2" customWidth="1"/>
    <col min="8" max="8" width="12.8515625" style="2" customWidth="1"/>
    <col min="9" max="16384" width="9.140625" style="2" customWidth="1"/>
  </cols>
  <sheetData>
    <row r="1" spans="2:8" ht="15">
      <c r="B1" s="45" t="s">
        <v>37</v>
      </c>
      <c r="C1" s="46"/>
      <c r="D1" s="46"/>
      <c r="E1" s="46"/>
      <c r="F1" s="46"/>
      <c r="G1" s="46"/>
      <c r="H1" s="47"/>
    </row>
    <row r="2" spans="2:8" ht="15" thickBot="1">
      <c r="B2" s="48"/>
      <c r="C2" s="49"/>
      <c r="D2" s="49"/>
      <c r="E2" s="49"/>
      <c r="F2" s="49"/>
      <c r="G2" s="49"/>
      <c r="H2" s="50"/>
    </row>
    <row r="3" spans="2:8" ht="17.4" customHeight="1">
      <c r="B3" s="6" t="s">
        <v>0</v>
      </c>
      <c r="C3" s="40" t="s">
        <v>1</v>
      </c>
      <c r="D3" s="41"/>
      <c r="E3" s="41"/>
      <c r="F3" s="41"/>
      <c r="G3" s="41"/>
      <c r="H3" s="42"/>
    </row>
    <row r="4" spans="2:8" ht="17.4" customHeight="1">
      <c r="B4" s="7" t="s">
        <v>2</v>
      </c>
      <c r="C4" s="34" t="s">
        <v>3</v>
      </c>
      <c r="D4" s="35"/>
      <c r="E4" s="35"/>
      <c r="F4" s="35"/>
      <c r="G4" s="35"/>
      <c r="H4" s="36"/>
    </row>
    <row r="5" spans="2:8" ht="17.4" customHeight="1">
      <c r="B5" s="7" t="s">
        <v>4</v>
      </c>
      <c r="C5" s="34" t="s">
        <v>5</v>
      </c>
      <c r="D5" s="35"/>
      <c r="E5" s="35"/>
      <c r="F5" s="35"/>
      <c r="G5" s="35"/>
      <c r="H5" s="36"/>
    </row>
    <row r="6" spans="2:8" ht="17.4" customHeight="1">
      <c r="B6" s="7" t="s">
        <v>6</v>
      </c>
      <c r="C6" s="34" t="s">
        <v>7</v>
      </c>
      <c r="D6" s="35"/>
      <c r="E6" s="35"/>
      <c r="F6" s="35"/>
      <c r="G6" s="35"/>
      <c r="H6" s="36"/>
    </row>
    <row r="7" spans="2:8" ht="17.4" customHeight="1" thickBot="1">
      <c r="B7" s="8" t="s">
        <v>8</v>
      </c>
      <c r="C7" s="37" t="s">
        <v>9</v>
      </c>
      <c r="D7" s="38"/>
      <c r="E7" s="38"/>
      <c r="F7" s="38"/>
      <c r="G7" s="38"/>
      <c r="H7" s="39"/>
    </row>
    <row r="8" ht="7.8" customHeight="1" thickBot="1"/>
    <row r="9" spans="2:8" ht="29.4" thickBot="1">
      <c r="B9" s="12" t="s">
        <v>10</v>
      </c>
      <c r="C9" s="13" t="s">
        <v>11</v>
      </c>
      <c r="D9" s="13" t="s">
        <v>12</v>
      </c>
      <c r="E9" s="13" t="s">
        <v>13</v>
      </c>
      <c r="F9" s="14" t="s">
        <v>14</v>
      </c>
      <c r="G9" s="14" t="s">
        <v>15</v>
      </c>
      <c r="H9" s="15" t="s">
        <v>40</v>
      </c>
    </row>
    <row r="10" spans="2:8" ht="69.6">
      <c r="B10" s="20">
        <v>1</v>
      </c>
      <c r="C10" s="21" t="s">
        <v>18</v>
      </c>
      <c r="D10" s="9" t="s">
        <v>16</v>
      </c>
      <c r="E10" s="9">
        <v>81</v>
      </c>
      <c r="F10" s="22">
        <v>0</v>
      </c>
      <c r="G10" s="22">
        <f>F10*E10</f>
        <v>0</v>
      </c>
      <c r="H10" s="28">
        <f>G10*1.21</f>
        <v>0</v>
      </c>
    </row>
    <row r="11" spans="2:8" ht="69.6">
      <c r="B11" s="23">
        <v>2</v>
      </c>
      <c r="C11" s="16" t="s">
        <v>19</v>
      </c>
      <c r="D11" s="10" t="s">
        <v>16</v>
      </c>
      <c r="E11" s="10">
        <v>5</v>
      </c>
      <c r="F11" s="17">
        <v>0</v>
      </c>
      <c r="G11" s="17">
        <f aca="true" t="shared" si="0" ref="G11:G30">F11*E11</f>
        <v>0</v>
      </c>
      <c r="H11" s="29">
        <f aca="true" t="shared" si="1" ref="H11:H30">G11*1.21</f>
        <v>0</v>
      </c>
    </row>
    <row r="12" spans="2:8" ht="55.8">
      <c r="B12" s="23">
        <v>3</v>
      </c>
      <c r="C12" s="16" t="s">
        <v>20</v>
      </c>
      <c r="D12" s="10" t="s">
        <v>16</v>
      </c>
      <c r="E12" s="10">
        <v>287</v>
      </c>
      <c r="F12" s="17">
        <v>0</v>
      </c>
      <c r="G12" s="17">
        <f t="shared" si="0"/>
        <v>0</v>
      </c>
      <c r="H12" s="29">
        <f t="shared" si="1"/>
        <v>0</v>
      </c>
    </row>
    <row r="13" spans="2:8" ht="69.6">
      <c r="B13" s="23">
        <v>4</v>
      </c>
      <c r="C13" s="18" t="s">
        <v>21</v>
      </c>
      <c r="D13" s="10" t="s">
        <v>16</v>
      </c>
      <c r="E13" s="10">
        <v>35</v>
      </c>
      <c r="F13" s="17">
        <v>0</v>
      </c>
      <c r="G13" s="17">
        <f t="shared" si="0"/>
        <v>0</v>
      </c>
      <c r="H13" s="29">
        <f t="shared" si="1"/>
        <v>0</v>
      </c>
    </row>
    <row r="14" spans="2:8" ht="42">
      <c r="B14" s="23">
        <v>5</v>
      </c>
      <c r="C14" s="16" t="s">
        <v>22</v>
      </c>
      <c r="D14" s="10" t="s">
        <v>16</v>
      </c>
      <c r="E14" s="10">
        <v>241</v>
      </c>
      <c r="F14" s="17">
        <v>0</v>
      </c>
      <c r="G14" s="17">
        <f t="shared" si="0"/>
        <v>0</v>
      </c>
      <c r="H14" s="29">
        <f t="shared" si="1"/>
        <v>0</v>
      </c>
    </row>
    <row r="15" spans="2:8" ht="55.8">
      <c r="B15" s="23">
        <v>6</v>
      </c>
      <c r="C15" s="16" t="s">
        <v>23</v>
      </c>
      <c r="D15" s="10" t="s">
        <v>16</v>
      </c>
      <c r="E15" s="10">
        <v>88</v>
      </c>
      <c r="F15" s="17">
        <v>0</v>
      </c>
      <c r="G15" s="17">
        <f t="shared" si="0"/>
        <v>0</v>
      </c>
      <c r="H15" s="29">
        <f t="shared" si="1"/>
        <v>0</v>
      </c>
    </row>
    <row r="16" spans="2:8" ht="55.8">
      <c r="B16" s="23">
        <v>7</v>
      </c>
      <c r="C16" s="18" t="s">
        <v>24</v>
      </c>
      <c r="D16" s="10" t="s">
        <v>16</v>
      </c>
      <c r="E16" s="10">
        <v>2</v>
      </c>
      <c r="F16" s="17">
        <v>0</v>
      </c>
      <c r="G16" s="17">
        <f t="shared" si="0"/>
        <v>0</v>
      </c>
      <c r="H16" s="29">
        <f t="shared" si="1"/>
        <v>0</v>
      </c>
    </row>
    <row r="17" spans="2:8" ht="15">
      <c r="B17" s="23">
        <v>8</v>
      </c>
      <c r="C17" s="18" t="s">
        <v>25</v>
      </c>
      <c r="D17" s="10" t="s">
        <v>16</v>
      </c>
      <c r="E17" s="10">
        <v>6</v>
      </c>
      <c r="F17" s="17">
        <v>0</v>
      </c>
      <c r="G17" s="17">
        <f t="shared" si="0"/>
        <v>0</v>
      </c>
      <c r="H17" s="29">
        <f t="shared" si="1"/>
        <v>0</v>
      </c>
    </row>
    <row r="18" spans="2:8" ht="15">
      <c r="B18" s="23">
        <v>9</v>
      </c>
      <c r="C18" s="18" t="s">
        <v>26</v>
      </c>
      <c r="D18" s="10" t="s">
        <v>16</v>
      </c>
      <c r="E18" s="10">
        <v>24</v>
      </c>
      <c r="F18" s="17">
        <v>0</v>
      </c>
      <c r="G18" s="17">
        <f t="shared" si="0"/>
        <v>0</v>
      </c>
      <c r="H18" s="29">
        <f t="shared" si="1"/>
        <v>0</v>
      </c>
    </row>
    <row r="19" spans="2:8" ht="15">
      <c r="B19" s="23">
        <v>10</v>
      </c>
      <c r="C19" s="18" t="s">
        <v>27</v>
      </c>
      <c r="D19" s="10" t="s">
        <v>16</v>
      </c>
      <c r="E19" s="10">
        <v>28</v>
      </c>
      <c r="F19" s="17">
        <v>0</v>
      </c>
      <c r="G19" s="17">
        <f t="shared" si="0"/>
        <v>0</v>
      </c>
      <c r="H19" s="29">
        <f t="shared" si="1"/>
        <v>0</v>
      </c>
    </row>
    <row r="20" spans="2:8" ht="15">
      <c r="B20" s="23">
        <v>11</v>
      </c>
      <c r="C20" s="18" t="s">
        <v>28</v>
      </c>
      <c r="D20" s="10" t="s">
        <v>16</v>
      </c>
      <c r="E20" s="10">
        <v>11</v>
      </c>
      <c r="F20" s="17">
        <v>0</v>
      </c>
      <c r="G20" s="17">
        <f t="shared" si="0"/>
        <v>0</v>
      </c>
      <c r="H20" s="29">
        <f t="shared" si="1"/>
        <v>0</v>
      </c>
    </row>
    <row r="21" spans="2:8" ht="15">
      <c r="B21" s="23">
        <v>12</v>
      </c>
      <c r="C21" s="18" t="s">
        <v>29</v>
      </c>
      <c r="D21" s="10" t="s">
        <v>16</v>
      </c>
      <c r="E21" s="10">
        <v>12</v>
      </c>
      <c r="F21" s="17">
        <v>0</v>
      </c>
      <c r="G21" s="17">
        <f t="shared" si="0"/>
        <v>0</v>
      </c>
      <c r="H21" s="29">
        <f t="shared" si="1"/>
        <v>0</v>
      </c>
    </row>
    <row r="22" spans="2:8" ht="15">
      <c r="B22" s="23">
        <v>13</v>
      </c>
      <c r="C22" s="18" t="s">
        <v>30</v>
      </c>
      <c r="D22" s="10" t="s">
        <v>16</v>
      </c>
      <c r="E22" s="10">
        <v>5</v>
      </c>
      <c r="F22" s="17">
        <v>0</v>
      </c>
      <c r="G22" s="17">
        <f t="shared" si="0"/>
        <v>0</v>
      </c>
      <c r="H22" s="29">
        <f t="shared" si="1"/>
        <v>0</v>
      </c>
    </row>
    <row r="23" spans="2:8" ht="28.8">
      <c r="B23" s="23">
        <v>14</v>
      </c>
      <c r="C23" s="18" t="s">
        <v>31</v>
      </c>
      <c r="D23" s="10" t="s">
        <v>16</v>
      </c>
      <c r="E23" s="10">
        <v>81</v>
      </c>
      <c r="F23" s="17">
        <v>0</v>
      </c>
      <c r="G23" s="17">
        <f t="shared" si="0"/>
        <v>0</v>
      </c>
      <c r="H23" s="29">
        <f t="shared" si="1"/>
        <v>0</v>
      </c>
    </row>
    <row r="24" spans="2:8" ht="15">
      <c r="B24" s="23">
        <v>15</v>
      </c>
      <c r="C24" s="18" t="s">
        <v>32</v>
      </c>
      <c r="D24" s="10" t="s">
        <v>16</v>
      </c>
      <c r="E24" s="10">
        <v>5</v>
      </c>
      <c r="F24" s="17">
        <v>0</v>
      </c>
      <c r="G24" s="17">
        <f t="shared" si="0"/>
        <v>0</v>
      </c>
      <c r="H24" s="29">
        <f t="shared" si="1"/>
        <v>0</v>
      </c>
    </row>
    <row r="25" spans="2:8" ht="15">
      <c r="B25" s="23">
        <v>16</v>
      </c>
      <c r="C25" s="18" t="s">
        <v>33</v>
      </c>
      <c r="D25" s="10" t="s">
        <v>16</v>
      </c>
      <c r="E25" s="10">
        <v>121</v>
      </c>
      <c r="F25" s="17">
        <v>0</v>
      </c>
      <c r="G25" s="17">
        <v>0</v>
      </c>
      <c r="H25" s="29">
        <f t="shared" si="1"/>
        <v>0</v>
      </c>
    </row>
    <row r="26" spans="2:8" ht="15">
      <c r="B26" s="23">
        <v>17</v>
      </c>
      <c r="C26" s="19" t="s">
        <v>34</v>
      </c>
      <c r="D26" s="10" t="s">
        <v>16</v>
      </c>
      <c r="E26" s="10">
        <v>85</v>
      </c>
      <c r="F26" s="17">
        <v>0</v>
      </c>
      <c r="G26" s="17">
        <f t="shared" si="0"/>
        <v>0</v>
      </c>
      <c r="H26" s="29">
        <f t="shared" si="1"/>
        <v>0</v>
      </c>
    </row>
    <row r="27" spans="2:8" ht="15">
      <c r="B27" s="23">
        <v>18</v>
      </c>
      <c r="C27" s="19" t="s">
        <v>35</v>
      </c>
      <c r="D27" s="10" t="s">
        <v>16</v>
      </c>
      <c r="E27" s="10">
        <v>124</v>
      </c>
      <c r="F27" s="17">
        <v>0</v>
      </c>
      <c r="G27" s="17">
        <f t="shared" si="0"/>
        <v>0</v>
      </c>
      <c r="H27" s="29">
        <f t="shared" si="1"/>
        <v>0</v>
      </c>
    </row>
    <row r="28" spans="2:8" ht="15">
      <c r="B28" s="23">
        <v>19</v>
      </c>
      <c r="C28" s="19" t="s">
        <v>36</v>
      </c>
      <c r="D28" s="10" t="s">
        <v>16</v>
      </c>
      <c r="E28" s="10">
        <v>86</v>
      </c>
      <c r="F28" s="17">
        <v>0</v>
      </c>
      <c r="G28" s="17">
        <f t="shared" si="0"/>
        <v>0</v>
      </c>
      <c r="H28" s="29">
        <f t="shared" si="1"/>
        <v>0</v>
      </c>
    </row>
    <row r="29" spans="2:8" ht="15">
      <c r="B29" s="23">
        <v>20</v>
      </c>
      <c r="C29" s="19" t="s">
        <v>38</v>
      </c>
      <c r="D29" s="10" t="s">
        <v>16</v>
      </c>
      <c r="E29" s="10">
        <v>86</v>
      </c>
      <c r="F29" s="17">
        <v>0</v>
      </c>
      <c r="G29" s="17">
        <f t="shared" si="0"/>
        <v>0</v>
      </c>
      <c r="H29" s="29">
        <f t="shared" si="1"/>
        <v>0</v>
      </c>
    </row>
    <row r="30" spans="2:8" ht="15" thickBot="1">
      <c r="B30" s="24">
        <v>21</v>
      </c>
      <c r="C30" s="25" t="s">
        <v>17</v>
      </c>
      <c r="D30" s="11"/>
      <c r="E30" s="11">
        <v>1</v>
      </c>
      <c r="F30" s="26">
        <v>0</v>
      </c>
      <c r="G30" s="26">
        <f t="shared" si="0"/>
        <v>0</v>
      </c>
      <c r="H30" s="30">
        <f t="shared" si="1"/>
        <v>0</v>
      </c>
    </row>
    <row r="31" spans="2:9" ht="5.4" customHeight="1" thickBot="1">
      <c r="B31" s="3"/>
      <c r="C31" s="1"/>
      <c r="D31" s="3"/>
      <c r="E31" s="3"/>
      <c r="F31" s="3"/>
      <c r="G31" s="4"/>
      <c r="H31" s="5"/>
      <c r="I31" s="5"/>
    </row>
    <row r="32" spans="2:8" ht="23.4" customHeight="1" thickBot="1">
      <c r="B32" s="3"/>
      <c r="C32" s="27" t="s">
        <v>39</v>
      </c>
      <c r="D32" s="3"/>
      <c r="E32" s="3"/>
      <c r="F32" s="33"/>
      <c r="G32" s="32">
        <f>SUM(G10:G30)</f>
        <v>0</v>
      </c>
      <c r="H32" s="31">
        <f>SUM(G32*1.21)</f>
        <v>0</v>
      </c>
    </row>
    <row r="33" spans="2:7" ht="15" thickBot="1">
      <c r="B33" s="3"/>
      <c r="D33" s="3"/>
      <c r="E33" s="3"/>
      <c r="F33" s="3"/>
      <c r="G33" s="3"/>
    </row>
    <row r="34" spans="2:7" ht="19.2" customHeight="1">
      <c r="B34" s="20" t="s">
        <v>41</v>
      </c>
      <c r="C34" s="43"/>
      <c r="D34" s="3"/>
      <c r="E34" s="3"/>
      <c r="F34" s="3"/>
      <c r="G34" s="3"/>
    </row>
    <row r="35" spans="2:7" ht="19.2" customHeight="1" thickBot="1">
      <c r="B35" s="24" t="s">
        <v>42</v>
      </c>
      <c r="C35" s="44"/>
      <c r="D35" s="3"/>
      <c r="E35" s="3"/>
      <c r="F35" s="3"/>
      <c r="G35" s="3"/>
    </row>
    <row r="36" spans="2:7" ht="15">
      <c r="B36" s="3"/>
      <c r="D36" s="3"/>
      <c r="E36" s="3"/>
      <c r="F36" s="3"/>
      <c r="G36" s="3"/>
    </row>
    <row r="37" spans="2:7" ht="15">
      <c r="B37" s="3"/>
      <c r="D37" s="3"/>
      <c r="E37" s="3"/>
      <c r="F37" s="3"/>
      <c r="G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</sheetData>
  <mergeCells count="6">
    <mergeCell ref="C6:H6"/>
    <mergeCell ref="C7:H7"/>
    <mergeCell ref="B1:H2"/>
    <mergeCell ref="C3:H3"/>
    <mergeCell ref="C4:H4"/>
    <mergeCell ref="C5:H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 Libor</dc:creator>
  <cp:keywords/>
  <dc:description/>
  <cp:lastModifiedBy>Hron Libor</cp:lastModifiedBy>
  <dcterms:created xsi:type="dcterms:W3CDTF">2018-08-18T13:55:56Z</dcterms:created>
  <dcterms:modified xsi:type="dcterms:W3CDTF">2018-08-18T17:46:35Z</dcterms:modified>
  <cp:category/>
  <cp:version/>
  <cp:contentType/>
  <cp:contentStatus/>
</cp:coreProperties>
</file>