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015743\Desktop\"/>
    </mc:Choice>
  </mc:AlternateContent>
  <bookViews>
    <workbookView xWindow="0" yWindow="0" windowWidth="23040" windowHeight="9564"/>
  </bookViews>
  <sheets>
    <sheet name="MIS pro pěš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7" i="1"/>
  <c r="H21" i="1"/>
  <c r="H24" i="1"/>
  <c r="H25" i="1"/>
  <c r="H26" i="1"/>
  <c r="H27" i="1"/>
  <c r="G11" i="1"/>
  <c r="H11" i="1" s="1"/>
  <c r="G12" i="1"/>
  <c r="G13" i="1"/>
  <c r="G14" i="1"/>
  <c r="H14" i="1" s="1"/>
  <c r="G15" i="1"/>
  <c r="H15" i="1" s="1"/>
  <c r="G16" i="1"/>
  <c r="H16" i="1" s="1"/>
  <c r="G17" i="1"/>
  <c r="G18" i="1"/>
  <c r="H18" i="1" s="1"/>
  <c r="G19" i="1"/>
  <c r="H19" i="1" s="1"/>
  <c r="G20" i="1"/>
  <c r="H20" i="1" s="1"/>
  <c r="G21" i="1"/>
  <c r="G22" i="1"/>
  <c r="H22" i="1" s="1"/>
  <c r="G23" i="1"/>
  <c r="H23" i="1" s="1"/>
  <c r="G10" i="1"/>
  <c r="H10" i="1" s="1"/>
  <c r="H12" i="1" l="1"/>
  <c r="G29" i="1"/>
  <c r="H29" i="1" s="1"/>
</calcChain>
</file>

<file path=xl/sharedStrings.xml><?xml version="1.0" encoding="utf-8"?>
<sst xmlns="http://schemas.openxmlformats.org/spreadsheetml/2006/main" count="57" uniqueCount="41">
  <si>
    <t xml:space="preserve">Cenová nabídka na dodávku a montáž místního inforamčního systému pro pěší </t>
  </si>
  <si>
    <t>Zadavatel</t>
  </si>
  <si>
    <t>Město Mariánské Lázně</t>
  </si>
  <si>
    <t>Dodavatel</t>
  </si>
  <si>
    <t>zde doplňte název vaší společnosti</t>
  </si>
  <si>
    <t>Jméno</t>
  </si>
  <si>
    <t>zde doplňte jméno kontakní osoby</t>
  </si>
  <si>
    <t>Telefon</t>
  </si>
  <si>
    <t>zde doplňte telefon na kontaktní osobu</t>
  </si>
  <si>
    <t xml:space="preserve">Email </t>
  </si>
  <si>
    <t>zde doplňte email kontaktní osoby</t>
  </si>
  <si>
    <t>Číslo</t>
  </si>
  <si>
    <t>Popis</t>
  </si>
  <si>
    <t>MJ</t>
  </si>
  <si>
    <t>Množství</t>
  </si>
  <si>
    <t>JC              (CZK)</t>
  </si>
  <si>
    <t>Celkem        (CZK)</t>
  </si>
  <si>
    <r>
      <rPr>
        <b/>
        <sz val="11"/>
        <color theme="1"/>
        <rFont val="Calibri"/>
        <family val="2"/>
        <charset val="238"/>
        <scheme val="minor"/>
      </rPr>
      <t xml:space="preserve">Víčko na sloupek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</t>
    </r>
    <r>
      <rPr>
        <sz val="10"/>
        <color theme="1" tint="0.14999847407452621"/>
        <rFont val="Calibri"/>
        <family val="2"/>
        <charset val="238"/>
        <scheme val="minor"/>
      </rPr>
      <t>Víčko průměru 70/4-51, žárově zinkováno a lakováno práškovou barvou. Včetně stavěcího šroubu</t>
    </r>
    <r>
      <rPr>
        <sz val="11"/>
        <color theme="1"/>
        <rFont val="Calibri"/>
        <family val="2"/>
        <charset val="238"/>
        <scheme val="minor"/>
      </rPr>
      <t>.</t>
    </r>
  </si>
  <si>
    <t>ks</t>
  </si>
  <si>
    <r>
      <rPr>
        <b/>
        <sz val="11"/>
        <color theme="1"/>
        <rFont val="Calibri"/>
        <family val="2"/>
        <charset val="238"/>
        <scheme val="minor"/>
      </rPr>
      <t xml:space="preserve">Konzola+směrovka pro 1 směr, oboustranná, nerefl.  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10"/>
        <color theme="1" tint="0.14999847407452621"/>
        <rFont val="Calibri"/>
        <family val="2"/>
        <charset val="238"/>
        <scheme val="minor"/>
      </rPr>
      <t>Konzola z trubky průměru 70 délky 160 mm včetně jedné směrovky výšky 120 mm a délky 745 mm. Konzola žárově zinkována a lakována práškovou barvou. Al směrovka lakována práškovou barvou a oboustranně polepena nereflexní fólií. Součástí potřebný nerezový spojovací materiál.</t>
    </r>
  </si>
  <si>
    <r>
      <rPr>
        <b/>
        <sz val="11"/>
        <color theme="1"/>
        <rFont val="Calibri"/>
        <family val="2"/>
        <charset val="238"/>
        <scheme val="minor"/>
      </rPr>
      <t xml:space="preserve">Konzola+směrovka pro 2 směry-180°,  oboustranná, nerefl.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</t>
    </r>
    <r>
      <rPr>
        <sz val="10"/>
        <color theme="1" tint="0.14999847407452621"/>
        <rFont val="Calibri"/>
        <family val="2"/>
        <charset val="238"/>
        <scheme val="minor"/>
      </rPr>
      <t xml:space="preserve">Konzola z trubky průměru 70 délky 160 mm včetně dvou směrovek výšky 120 mm a délky 745 mm umístěných v úhlu 180°. Konzola žárově zinkována a lakována práškovou barvou. Al směrovky lakovány práškovou barvou a oboustranně polepeny nereflexní fólií. Součástí potřebný nerezový spojovací materiál. </t>
    </r>
  </si>
  <si>
    <r>
      <rPr>
        <b/>
        <sz val="11"/>
        <color theme="1"/>
        <rFont val="Calibri"/>
        <family val="2"/>
        <charset val="238"/>
        <scheme val="minor"/>
      </rPr>
      <t>Konzola+směrovka pro 3 směry-90°,oboustranná, nerefl.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 tint="0.14999847407452621"/>
        <rFont val="Calibri"/>
        <family val="2"/>
        <charset val="238"/>
        <scheme val="minor"/>
      </rPr>
      <t xml:space="preserve">Konzola z trubky průměru 70 délky 160 mm včetně třech směrovek výšky 120 mm a délky 745 mm umístěných v úhlu 90°. Konzola žárově zinkována a lakována práškovou barvou. Al směrovky lakovány práškovou barvou a oboustranně polepeny nereflexní fólií. Součástí potřebný nerezový spojovací materiál.                  </t>
    </r>
  </si>
  <si>
    <r>
      <rPr>
        <b/>
        <sz val="11"/>
        <color theme="1"/>
        <rFont val="Calibri"/>
        <family val="2"/>
        <charset val="238"/>
        <scheme val="minor"/>
      </rPr>
      <t>Konzola+směrovka pro 2 směry-90°,oboustranná,nerefl.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 tint="0.14999847407452621"/>
        <rFont val="Calibri"/>
        <family val="2"/>
        <charset val="238"/>
        <scheme val="minor"/>
      </rPr>
      <t xml:space="preserve">Konzola z trubky průměru 70 délky 160 mm včetně třech směrovek výšky 120 mm a délky 745 mm umístěných v úhlu 90°. Konzola žárově zinkována a lakována práškovou barvou. Al směrovky lakovány práškovou barvou a oboustranně polepeny nereflexní fólií. Součástí potřebný nerezový spojovací materiál. </t>
    </r>
  </si>
  <si>
    <r>
      <rPr>
        <b/>
        <sz val="11"/>
        <color theme="1"/>
        <rFont val="Calibri"/>
        <family val="2"/>
        <charset val="238"/>
        <scheme val="minor"/>
      </rPr>
      <t xml:space="preserve">Konzola+směrovka pro 4 směry-90°,oboustranná,nerefl. </t>
    </r>
    <r>
      <rPr>
        <sz val="10"/>
        <color theme="1" tint="0.14999847407452621"/>
        <rFont val="Calibri"/>
        <family val="2"/>
        <charset val="238"/>
        <scheme val="minor"/>
      </rPr>
      <t>Konzola z trubky průměru 70 délky 160 mm včetně čtyř směrovek výšky 120 mm a délky 745 mm umístěných v úhlu 90°. Konzola žárově zinkována a lakována práškovou barvou. Al směrovky lakovány práškovou barvou a oboustranně polepeny nereflexní fólií. Součástí potřebný nerezový spojovací materiál.</t>
    </r>
  </si>
  <si>
    <r>
      <t xml:space="preserve">Kotevní patka  M16 B komplet                                                     </t>
    </r>
    <r>
      <rPr>
        <b/>
        <sz val="10"/>
        <color theme="1" tint="0.14999847407452621"/>
        <rFont val="Calibri"/>
        <family val="2"/>
        <charset val="238"/>
        <scheme val="minor"/>
      </rPr>
      <t xml:space="preserve">Svarek ze 4 ks nerezových závitových tyčí M16 pro ukotvení sloupku . Patka je určena k zabetonování, zvyšuje celkovou pevnost betonové patky. Komplet zahrnuje nerezový spojovacího materiál pro uchycení sloupku, tedy 8 ks matice M16, 8 ks podložky M16 a 4 ks plastové krytky.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</si>
  <si>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3 patra směrovek, žárový zinek+lak        </t>
    </r>
    <r>
      <rPr>
        <sz val="11"/>
        <color theme="1"/>
        <rFont val="Calibri"/>
        <family val="2"/>
        <charset val="238"/>
        <scheme val="minor"/>
      </rPr>
      <t xml:space="preserve">      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3 patra směrovek. Žárově zinkováno s následným lakováním práškovou barvou. Kotveno do betonové patky 200 mm pod povrchem, výsledná podchodná výška 2500 mm.</t>
    </r>
  </si>
  <si>
    <r>
      <rPr>
        <b/>
        <sz val="11"/>
        <color theme="1"/>
        <rFont val="Calibri"/>
        <family val="2"/>
        <charset val="238"/>
        <scheme val="minor"/>
      </rPr>
      <t xml:space="preserve">Mezikus průměr 70x160-120, žárový zinek+lak       </t>
    </r>
    <r>
      <rPr>
        <sz val="11"/>
        <color theme="1"/>
        <rFont val="Calibri"/>
        <family val="2"/>
        <charset val="238"/>
        <scheme val="minor"/>
      </rPr>
      <t xml:space="preserve">     </t>
    </r>
    <r>
      <rPr>
        <sz val="10"/>
        <color theme="1" tint="0.14999847407452621"/>
        <rFont val="Calibri"/>
        <family val="2"/>
        <charset val="238"/>
        <scheme val="minor"/>
      </rPr>
      <t>Mezikus pro vymezení prostoru na případné doplnění další směrovky s konzolou 70/3x160, žárově zinkováno a lakováno práškovou barvou.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</si>
  <si>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4 patra směrovek, žárový zinek+lak      </t>
    </r>
    <r>
      <rPr>
        <sz val="11"/>
        <color theme="1"/>
        <rFont val="Calibri"/>
        <family val="2"/>
        <charset val="238"/>
        <scheme val="minor"/>
      </rPr>
      <t xml:space="preserve">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4 patra směrovek. Žárově zinkováno s následným lakováním práškovou barvou. Kotveno do betonové patky 200 mm pod povrchem, výsledná podchodná výška 2500 mm.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</si>
  <si>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5 pater směrovek, žárový zinek+lak      </t>
    </r>
    <r>
      <rPr>
        <sz val="11"/>
        <color theme="1"/>
        <rFont val="Calibri"/>
        <family val="2"/>
        <charset val="238"/>
        <scheme val="minor"/>
      </rPr>
      <t xml:space="preserve">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5 pater směrovek. Žárově zinkováno s následným lakováním práškovou barvou. Kotveno do betonové patky 200 mm pod povrchem, výsledná podchodná výška 2500 mm.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</si>
  <si>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6 pater směrovek, žárový zinek+lak      </t>
    </r>
    <r>
      <rPr>
        <sz val="11"/>
        <color theme="1"/>
        <rFont val="Calibri"/>
        <family val="2"/>
        <charset val="238"/>
        <scheme val="minor"/>
      </rPr>
      <t xml:space="preserve">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6 pater směrovek. Žárově zinkováno s následným lakováním práškovou barvou. Kotveno do betonové patky 200 mm pod povrchem, výsledná podchodná výška 2500 mm.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</si>
  <si>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7 pater směrovek, žárový zinek+lak      </t>
    </r>
    <r>
      <rPr>
        <sz val="11"/>
        <color theme="1"/>
        <rFont val="Calibri"/>
        <family val="2"/>
        <charset val="238"/>
        <scheme val="minor"/>
      </rPr>
      <t xml:space="preserve">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7 pater směrovek. Žárově zinkováno s následným lakováním práškovou barvou. Kotveno do betonové patky 200 mm pod povrchem, výsledná podchodná výška 2500 mm.</t>
    </r>
  </si>
  <si>
    <r>
      <rPr>
        <b/>
        <sz val="11"/>
        <color theme="1"/>
        <rFont val="Calibri"/>
        <family val="2"/>
        <charset val="238"/>
        <scheme val="minor"/>
      </rPr>
      <t xml:space="preserve">Sloup  pro 8 pater směrovek, žárový zinek+lak      </t>
    </r>
    <r>
      <rPr>
        <sz val="11"/>
        <color theme="1"/>
        <rFont val="Calibri"/>
        <family val="2"/>
        <charset val="238"/>
        <scheme val="minor"/>
      </rPr>
      <t xml:space="preserve">               </t>
    </r>
    <r>
      <rPr>
        <sz val="10"/>
        <color theme="1" tint="0.14999847407452621"/>
        <rFont val="Calibri"/>
        <family val="2"/>
        <charset val="238"/>
        <scheme val="minor"/>
      </rPr>
      <t>Sloupek svařený z ocelových trubek pr.70 a 60. Na jednom konci navařená čtvercová příruba pro 4 kotevní šrouby M16. Sloup je určen pro 8 pater směrovek. Žárově zinkováno s následným lakováním práškovou barvou. Kotveno do betonové patky 200 mm pod povrchem, výsledná podchodná výška 2500 mm.</t>
    </r>
  </si>
  <si>
    <t>Montáž směrovky na sloupek</t>
  </si>
  <si>
    <t>Recyklace a odvoz výkopku</t>
  </si>
  <si>
    <t>Ks</t>
  </si>
  <si>
    <t>Výkop abetonáž základové patky</t>
  </si>
  <si>
    <t>Náklady na dopravu</t>
  </si>
  <si>
    <t>Celkem   (CZK včetně DPH 21%)</t>
  </si>
  <si>
    <t>CELKEM</t>
  </si>
  <si>
    <t>Dne</t>
  </si>
  <si>
    <t>Zpracoval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</si>
</sst>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b/>
      <sz val="10"/>
      <color theme="1" tint="0.1499984740745262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topLeftCell="A4" workbookViewId="0">
      <selection activeCell="H10" sqref="H10"/>
    </sheetView>
  </sheetViews>
  <sheetFormatPr defaultColWidth="9.109375" defaultRowHeight="14.4" x14ac:dyDescent="0.3"/>
  <cols>
    <col min="1" max="1" width="2.109375" style="2" customWidth="1"/>
    <col min="2" max="2" width="10.33203125" style="2" customWidth="1"/>
    <col min="3" max="3" width="50.109375" style="2" customWidth="1"/>
    <col min="4" max="4" width="5.6640625" style="2" customWidth="1"/>
    <col min="5" max="7" width="9.109375" style="2"/>
    <col min="8" max="8" width="16" style="2" customWidth="1"/>
    <col min="9" max="16384" width="9.109375" style="2"/>
  </cols>
  <sheetData>
    <row r="1" spans="2:8" x14ac:dyDescent="0.3">
      <c r="B1" s="43" t="s">
        <v>0</v>
      </c>
      <c r="C1" s="44"/>
      <c r="D1" s="44"/>
      <c r="E1" s="44"/>
      <c r="F1" s="44"/>
      <c r="G1" s="44"/>
      <c r="H1" s="45"/>
    </row>
    <row r="2" spans="2:8" ht="15" thickBot="1" x14ac:dyDescent="0.35">
      <c r="B2" s="46"/>
      <c r="C2" s="47"/>
      <c r="D2" s="47"/>
      <c r="E2" s="47"/>
      <c r="F2" s="47"/>
      <c r="G2" s="47"/>
      <c r="H2" s="48"/>
    </row>
    <row r="3" spans="2:8" ht="17.399999999999999" customHeight="1" x14ac:dyDescent="0.3">
      <c r="B3" s="5" t="s">
        <v>1</v>
      </c>
      <c r="C3" s="31" t="s">
        <v>2</v>
      </c>
      <c r="D3" s="31"/>
      <c r="E3" s="31"/>
      <c r="F3" s="31"/>
      <c r="G3" s="31"/>
      <c r="H3" s="32"/>
    </row>
    <row r="4" spans="2:8" ht="17.399999999999999" customHeight="1" x14ac:dyDescent="0.3">
      <c r="B4" s="6" t="s">
        <v>3</v>
      </c>
      <c r="C4" s="27" t="s">
        <v>4</v>
      </c>
      <c r="D4" s="27"/>
      <c r="E4" s="27"/>
      <c r="F4" s="27"/>
      <c r="G4" s="27"/>
      <c r="H4" s="28"/>
    </row>
    <row r="5" spans="2:8" ht="17.399999999999999" customHeight="1" x14ac:dyDescent="0.3">
      <c r="B5" s="6" t="s">
        <v>5</v>
      </c>
      <c r="C5" s="27" t="s">
        <v>6</v>
      </c>
      <c r="D5" s="27"/>
      <c r="E5" s="27"/>
      <c r="F5" s="27"/>
      <c r="G5" s="27"/>
      <c r="H5" s="28"/>
    </row>
    <row r="6" spans="2:8" ht="17.399999999999999" customHeight="1" x14ac:dyDescent="0.3">
      <c r="B6" s="6" t="s">
        <v>7</v>
      </c>
      <c r="C6" s="27" t="s">
        <v>8</v>
      </c>
      <c r="D6" s="27"/>
      <c r="E6" s="27"/>
      <c r="F6" s="27"/>
      <c r="G6" s="27"/>
      <c r="H6" s="28"/>
    </row>
    <row r="7" spans="2:8" ht="17.399999999999999" customHeight="1" thickBot="1" x14ac:dyDescent="0.35">
      <c r="B7" s="7" t="s">
        <v>9</v>
      </c>
      <c r="C7" s="29" t="s">
        <v>10</v>
      </c>
      <c r="D7" s="29"/>
      <c r="E7" s="29"/>
      <c r="F7" s="29"/>
      <c r="G7" s="29"/>
      <c r="H7" s="30"/>
    </row>
    <row r="8" spans="2:8" ht="6" customHeight="1" thickBot="1" x14ac:dyDescent="0.35"/>
    <row r="9" spans="2:8" ht="29.4" thickBot="1" x14ac:dyDescent="0.35">
      <c r="B9" s="8" t="s">
        <v>11</v>
      </c>
      <c r="C9" s="9" t="s">
        <v>12</v>
      </c>
      <c r="D9" s="9" t="s">
        <v>13</v>
      </c>
      <c r="E9" s="9" t="s">
        <v>14</v>
      </c>
      <c r="F9" s="10" t="s">
        <v>15</v>
      </c>
      <c r="G9" s="10" t="s">
        <v>16</v>
      </c>
      <c r="H9" s="11" t="s">
        <v>37</v>
      </c>
    </row>
    <row r="10" spans="2:8" ht="42.6" x14ac:dyDescent="0.3">
      <c r="B10" s="17">
        <v>1</v>
      </c>
      <c r="C10" s="18" t="s">
        <v>17</v>
      </c>
      <c r="D10" s="19" t="s">
        <v>18</v>
      </c>
      <c r="E10" s="19">
        <v>42</v>
      </c>
      <c r="F10" s="20">
        <v>0</v>
      </c>
      <c r="G10" s="20">
        <f>F10*E10</f>
        <v>0</v>
      </c>
      <c r="H10" s="33">
        <f>G10*1.21</f>
        <v>0</v>
      </c>
    </row>
    <row r="11" spans="2:8" ht="97.2" x14ac:dyDescent="0.3">
      <c r="B11" s="21">
        <v>2</v>
      </c>
      <c r="C11" s="13" t="s">
        <v>19</v>
      </c>
      <c r="D11" s="12" t="s">
        <v>18</v>
      </c>
      <c r="E11" s="12">
        <v>66</v>
      </c>
      <c r="F11" s="14">
        <v>0</v>
      </c>
      <c r="G11" s="14">
        <f t="shared" ref="G11:G23" si="0">F11*E11</f>
        <v>0</v>
      </c>
      <c r="H11" s="34">
        <f t="shared" ref="H11:H27" si="1">G11*1.21</f>
        <v>0</v>
      </c>
    </row>
    <row r="12" spans="2:8" ht="111.6" x14ac:dyDescent="0.3">
      <c r="B12" s="21">
        <v>3</v>
      </c>
      <c r="C12" s="13" t="s">
        <v>20</v>
      </c>
      <c r="D12" s="12" t="s">
        <v>18</v>
      </c>
      <c r="E12" s="12">
        <v>25</v>
      </c>
      <c r="F12" s="14">
        <v>0</v>
      </c>
      <c r="G12" s="14">
        <f t="shared" si="0"/>
        <v>0</v>
      </c>
      <c r="H12" s="34">
        <f t="shared" si="1"/>
        <v>0</v>
      </c>
    </row>
    <row r="13" spans="2:8" ht="97.2" x14ac:dyDescent="0.3">
      <c r="B13" s="21">
        <v>4</v>
      </c>
      <c r="C13" s="13" t="s">
        <v>21</v>
      </c>
      <c r="D13" s="12" t="s">
        <v>18</v>
      </c>
      <c r="E13" s="12">
        <v>30</v>
      </c>
      <c r="F13" s="14">
        <v>0</v>
      </c>
      <c r="G13" s="14">
        <f t="shared" si="0"/>
        <v>0</v>
      </c>
      <c r="H13" s="34">
        <f t="shared" si="1"/>
        <v>0</v>
      </c>
    </row>
    <row r="14" spans="2:8" ht="97.2" x14ac:dyDescent="0.3">
      <c r="B14" s="21">
        <v>5</v>
      </c>
      <c r="C14" s="13" t="s">
        <v>22</v>
      </c>
      <c r="D14" s="12" t="s">
        <v>18</v>
      </c>
      <c r="E14" s="12">
        <v>31</v>
      </c>
      <c r="F14" s="14">
        <v>0</v>
      </c>
      <c r="G14" s="14">
        <f t="shared" si="0"/>
        <v>0</v>
      </c>
      <c r="H14" s="34">
        <f t="shared" si="1"/>
        <v>0</v>
      </c>
    </row>
    <row r="15" spans="2:8" ht="97.2" x14ac:dyDescent="0.3">
      <c r="B15" s="21">
        <v>6</v>
      </c>
      <c r="C15" s="13" t="s">
        <v>23</v>
      </c>
      <c r="D15" s="12" t="s">
        <v>18</v>
      </c>
      <c r="E15" s="12">
        <v>25</v>
      </c>
      <c r="F15" s="14">
        <v>0</v>
      </c>
      <c r="G15" s="14">
        <f t="shared" si="0"/>
        <v>0</v>
      </c>
      <c r="H15" s="34">
        <f t="shared" si="1"/>
        <v>0</v>
      </c>
    </row>
    <row r="16" spans="2:8" ht="83.4" x14ac:dyDescent="0.3">
      <c r="B16" s="21">
        <v>7</v>
      </c>
      <c r="C16" s="15" t="s">
        <v>24</v>
      </c>
      <c r="D16" s="12" t="s">
        <v>18</v>
      </c>
      <c r="E16" s="12">
        <v>42</v>
      </c>
      <c r="F16" s="14">
        <v>0</v>
      </c>
      <c r="G16" s="14">
        <f t="shared" si="0"/>
        <v>0</v>
      </c>
      <c r="H16" s="34">
        <f t="shared" si="1"/>
        <v>0</v>
      </c>
    </row>
    <row r="17" spans="2:8" ht="55.8" x14ac:dyDescent="0.3">
      <c r="B17" s="21">
        <v>8</v>
      </c>
      <c r="C17" s="13" t="s">
        <v>26</v>
      </c>
      <c r="D17" s="12" t="s">
        <v>18</v>
      </c>
      <c r="E17" s="12">
        <v>42</v>
      </c>
      <c r="F17" s="14">
        <v>0</v>
      </c>
      <c r="G17" s="14">
        <f t="shared" si="0"/>
        <v>0</v>
      </c>
      <c r="H17" s="34">
        <f t="shared" si="1"/>
        <v>0</v>
      </c>
    </row>
    <row r="18" spans="2:8" ht="97.2" x14ac:dyDescent="0.3">
      <c r="B18" s="21">
        <v>9</v>
      </c>
      <c r="C18" s="13" t="s">
        <v>25</v>
      </c>
      <c r="D18" s="12" t="s">
        <v>18</v>
      </c>
      <c r="E18" s="12">
        <v>1</v>
      </c>
      <c r="F18" s="14">
        <v>0</v>
      </c>
      <c r="G18" s="14">
        <f t="shared" si="0"/>
        <v>0</v>
      </c>
      <c r="H18" s="34">
        <f t="shared" si="1"/>
        <v>0</v>
      </c>
    </row>
    <row r="19" spans="2:8" ht="97.2" x14ac:dyDescent="0.3">
      <c r="B19" s="21">
        <v>10</v>
      </c>
      <c r="C19" s="13" t="s">
        <v>27</v>
      </c>
      <c r="D19" s="12" t="s">
        <v>18</v>
      </c>
      <c r="E19" s="12">
        <v>12</v>
      </c>
      <c r="F19" s="14">
        <v>0</v>
      </c>
      <c r="G19" s="14">
        <f t="shared" si="0"/>
        <v>0</v>
      </c>
      <c r="H19" s="34">
        <f t="shared" si="1"/>
        <v>0</v>
      </c>
    </row>
    <row r="20" spans="2:8" ht="97.2" x14ac:dyDescent="0.3">
      <c r="B20" s="21">
        <v>11</v>
      </c>
      <c r="C20" s="13" t="s">
        <v>28</v>
      </c>
      <c r="D20" s="12" t="s">
        <v>18</v>
      </c>
      <c r="E20" s="12">
        <v>18</v>
      </c>
      <c r="F20" s="14">
        <v>0</v>
      </c>
      <c r="G20" s="14">
        <f t="shared" si="0"/>
        <v>0</v>
      </c>
      <c r="H20" s="34">
        <f t="shared" si="1"/>
        <v>0</v>
      </c>
    </row>
    <row r="21" spans="2:8" ht="97.2" x14ac:dyDescent="0.3">
      <c r="B21" s="21">
        <v>12</v>
      </c>
      <c r="C21" s="13" t="s">
        <v>29</v>
      </c>
      <c r="D21" s="12" t="s">
        <v>18</v>
      </c>
      <c r="E21" s="12">
        <v>3</v>
      </c>
      <c r="F21" s="14">
        <v>0</v>
      </c>
      <c r="G21" s="14">
        <f t="shared" si="0"/>
        <v>0</v>
      </c>
      <c r="H21" s="34">
        <f t="shared" si="1"/>
        <v>0</v>
      </c>
    </row>
    <row r="22" spans="2:8" ht="97.2" x14ac:dyDescent="0.3">
      <c r="B22" s="21">
        <v>13</v>
      </c>
      <c r="C22" s="13" t="s">
        <v>30</v>
      </c>
      <c r="D22" s="12" t="s">
        <v>18</v>
      </c>
      <c r="E22" s="12">
        <v>4</v>
      </c>
      <c r="F22" s="14">
        <v>0</v>
      </c>
      <c r="G22" s="14">
        <f t="shared" si="0"/>
        <v>0</v>
      </c>
      <c r="H22" s="34">
        <f t="shared" si="1"/>
        <v>0</v>
      </c>
    </row>
    <row r="23" spans="2:8" ht="97.2" x14ac:dyDescent="0.3">
      <c r="B23" s="21">
        <v>14</v>
      </c>
      <c r="C23" s="13" t="s">
        <v>31</v>
      </c>
      <c r="D23" s="12" t="s">
        <v>18</v>
      </c>
      <c r="E23" s="12">
        <v>4</v>
      </c>
      <c r="F23" s="14">
        <v>0</v>
      </c>
      <c r="G23" s="14">
        <f t="shared" si="0"/>
        <v>0</v>
      </c>
      <c r="H23" s="34">
        <f t="shared" si="1"/>
        <v>0</v>
      </c>
    </row>
    <row r="24" spans="2:8" x14ac:dyDescent="0.3">
      <c r="B24" s="21">
        <v>15</v>
      </c>
      <c r="C24" s="16" t="s">
        <v>35</v>
      </c>
      <c r="D24" s="12" t="s">
        <v>18</v>
      </c>
      <c r="E24" s="12">
        <v>42</v>
      </c>
      <c r="F24" s="14">
        <v>0</v>
      </c>
      <c r="G24" s="14">
        <v>0</v>
      </c>
      <c r="H24" s="34">
        <f t="shared" si="1"/>
        <v>0</v>
      </c>
    </row>
    <row r="25" spans="2:8" x14ac:dyDescent="0.3">
      <c r="B25" s="21">
        <v>16</v>
      </c>
      <c r="C25" s="15" t="s">
        <v>33</v>
      </c>
      <c r="D25" s="12" t="s">
        <v>34</v>
      </c>
      <c r="E25" s="12">
        <v>42</v>
      </c>
      <c r="F25" s="14">
        <v>0</v>
      </c>
      <c r="G25" s="14">
        <v>0</v>
      </c>
      <c r="H25" s="34">
        <f t="shared" si="1"/>
        <v>0</v>
      </c>
    </row>
    <row r="26" spans="2:8" x14ac:dyDescent="0.3">
      <c r="B26" s="21">
        <v>17</v>
      </c>
      <c r="C26" s="16" t="s">
        <v>32</v>
      </c>
      <c r="D26" s="12" t="s">
        <v>34</v>
      </c>
      <c r="E26" s="12">
        <v>174</v>
      </c>
      <c r="F26" s="14">
        <v>0</v>
      </c>
      <c r="G26" s="14">
        <v>0</v>
      </c>
      <c r="H26" s="34">
        <f t="shared" si="1"/>
        <v>0</v>
      </c>
    </row>
    <row r="27" spans="2:8" ht="15" thickBot="1" x14ac:dyDescent="0.35">
      <c r="B27" s="22">
        <v>18</v>
      </c>
      <c r="C27" s="23" t="s">
        <v>36</v>
      </c>
      <c r="D27" s="24" t="s">
        <v>18</v>
      </c>
      <c r="E27" s="24">
        <v>1</v>
      </c>
      <c r="F27" s="25">
        <v>0</v>
      </c>
      <c r="G27" s="25">
        <v>0</v>
      </c>
      <c r="H27" s="35">
        <f t="shared" si="1"/>
        <v>0</v>
      </c>
    </row>
    <row r="28" spans="2:8" ht="6.6" customHeight="1" thickBot="1" x14ac:dyDescent="0.35">
      <c r="B28" s="3"/>
      <c r="C28" s="1"/>
      <c r="D28" s="3"/>
      <c r="E28" s="3"/>
      <c r="F28" s="4"/>
      <c r="G28" s="3"/>
      <c r="H28" s="3"/>
    </row>
    <row r="29" spans="2:8" ht="22.8" customHeight="1" thickBot="1" x14ac:dyDescent="0.35">
      <c r="B29" s="3"/>
      <c r="C29" s="26" t="s">
        <v>38</v>
      </c>
      <c r="D29" s="39"/>
      <c r="E29" s="40"/>
      <c r="F29" s="38"/>
      <c r="G29" s="37">
        <f>SUM(G10:G27)</f>
        <v>0</v>
      </c>
      <c r="H29" s="36">
        <f>G29*1.21</f>
        <v>0</v>
      </c>
    </row>
    <row r="30" spans="2:8" ht="15" thickBot="1" x14ac:dyDescent="0.35">
      <c r="B30" s="3"/>
      <c r="C30" s="1"/>
      <c r="D30" s="3"/>
      <c r="E30" s="3"/>
      <c r="F30" s="3"/>
      <c r="G30" s="3"/>
    </row>
    <row r="31" spans="2:8" ht="16.8" customHeight="1" x14ac:dyDescent="0.3">
      <c r="B31" s="17" t="s">
        <v>39</v>
      </c>
      <c r="C31" s="41"/>
      <c r="D31" s="3"/>
      <c r="E31" s="3"/>
      <c r="F31" s="3"/>
      <c r="G31" s="3"/>
    </row>
    <row r="32" spans="2:8" ht="16.8" customHeight="1" thickBot="1" x14ac:dyDescent="0.35">
      <c r="B32" s="22" t="s">
        <v>40</v>
      </c>
      <c r="C32" s="42"/>
      <c r="D32" s="3"/>
      <c r="E32" s="3"/>
      <c r="F32" s="3"/>
      <c r="G32" s="3"/>
    </row>
    <row r="33" spans="2:7" x14ac:dyDescent="0.3">
      <c r="B33" s="3"/>
      <c r="D33" s="3"/>
      <c r="E33" s="3"/>
      <c r="F33" s="3"/>
      <c r="G33" s="3"/>
    </row>
    <row r="34" spans="2:7" x14ac:dyDescent="0.3">
      <c r="B34" s="3"/>
      <c r="D34" s="3"/>
      <c r="E34" s="3"/>
      <c r="F34" s="3"/>
      <c r="G34" s="3"/>
    </row>
    <row r="35" spans="2:7" x14ac:dyDescent="0.3">
      <c r="B35" s="3"/>
      <c r="D35" s="3"/>
      <c r="E35" s="3"/>
      <c r="F35" s="3"/>
      <c r="G35" s="3"/>
    </row>
    <row r="36" spans="2:7" x14ac:dyDescent="0.3">
      <c r="B36" s="3"/>
      <c r="D36" s="3"/>
      <c r="E36" s="3"/>
      <c r="F36" s="3"/>
      <c r="G36" s="3"/>
    </row>
    <row r="37" spans="2:7" x14ac:dyDescent="0.3">
      <c r="B37" s="3"/>
    </row>
    <row r="38" spans="2:7" x14ac:dyDescent="0.3">
      <c r="B38" s="3"/>
    </row>
    <row r="39" spans="2:7" x14ac:dyDescent="0.3">
      <c r="B39" s="3"/>
    </row>
    <row r="40" spans="2:7" x14ac:dyDescent="0.3">
      <c r="B40" s="3"/>
    </row>
    <row r="41" spans="2:7" x14ac:dyDescent="0.3">
      <c r="B41" s="3"/>
    </row>
    <row r="42" spans="2:7" x14ac:dyDescent="0.3">
      <c r="B42" s="3"/>
    </row>
  </sheetData>
  <mergeCells count="6">
    <mergeCell ref="C6:H6"/>
    <mergeCell ref="C7:H7"/>
    <mergeCell ref="B1:H2"/>
    <mergeCell ref="C3:H3"/>
    <mergeCell ref="C4:H4"/>
    <mergeCell ref="C5:H5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MIS pro pěší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 Libor</dc:creator>
  <cp:lastModifiedBy>Hron Libor</cp:lastModifiedBy>
  <dcterms:created xsi:type="dcterms:W3CDTF">2018-08-18T13:55:56Z</dcterms:created>
  <dcterms:modified xsi:type="dcterms:W3CDTF">2018-08-18T17:42:14Z</dcterms:modified>
</cp:coreProperties>
</file>