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2" windowWidth="14952" windowHeight="8388" activeTab="0"/>
  </bookViews>
  <sheets>
    <sheet name="rozpočet" sheetId="1" r:id="rId1"/>
  </sheets>
  <definedNames>
    <definedName name="_xlnm.Print_Area" localSheetId="0">'rozpočet'!$A$1:$F$47</definedName>
  </definedNames>
  <calcPr fullCalcOnLoad="1"/>
</workbook>
</file>

<file path=xl/sharedStrings.xml><?xml version="1.0" encoding="utf-8"?>
<sst xmlns="http://schemas.openxmlformats.org/spreadsheetml/2006/main" count="76" uniqueCount="52">
  <si>
    <t>název</t>
  </si>
  <si>
    <t>velikost</t>
  </si>
  <si>
    <t>jedn.</t>
  </si>
  <si>
    <t>cena / jedn.</t>
  </si>
  <si>
    <t>Cena celkem</t>
  </si>
  <si>
    <t>celkem</t>
  </si>
  <si>
    <t>doprava</t>
  </si>
  <si>
    <t>Rekapitulace</t>
  </si>
  <si>
    <t>Celkem</t>
  </si>
  <si>
    <t>Cena s DPH</t>
  </si>
  <si>
    <t>DPH 21%</t>
  </si>
  <si>
    <t>bm</t>
  </si>
  <si>
    <t>m2</t>
  </si>
  <si>
    <t>doprava a režie </t>
  </si>
  <si>
    <t>úprava okolního terénu poškozeného realizací, výsev trávy </t>
  </si>
  <si>
    <t xml:space="preserve"> </t>
  </si>
  <si>
    <t>ks</t>
  </si>
  <si>
    <t>1</t>
  </si>
  <si>
    <t>Kpl</t>
  </si>
  <si>
    <t>m3</t>
  </si>
  <si>
    <t>kpl</t>
  </si>
  <si>
    <t xml:space="preserve">   </t>
  </si>
  <si>
    <t>ostatní</t>
  </si>
  <si>
    <t>Vybavení</t>
  </si>
  <si>
    <t>Ostatní</t>
  </si>
  <si>
    <t>kč</t>
  </si>
  <si>
    <t>Parkourové hřiště Mariánské Lázně</t>
  </si>
  <si>
    <t xml:space="preserve">vybavení parkour hříště </t>
  </si>
  <si>
    <t>sestava hrazd 2 - přesný popis viz dokumentace</t>
  </si>
  <si>
    <t>sestava hrazd 1 - přesný popis viz dokumentace</t>
  </si>
  <si>
    <t>balanční trubka tenká - přesný popis viz dokumentace</t>
  </si>
  <si>
    <t>sestava zdí 2_3 - přesný popis viz dokumentace</t>
  </si>
  <si>
    <t>sestava zdí 1_2_2 - přesný popis viz dokumentace</t>
  </si>
  <si>
    <t>zed 1 - přesný popis viz dokumentace</t>
  </si>
  <si>
    <t>taburet - přesný popis viz dokumentace</t>
  </si>
  <si>
    <t>betonová polokoule - přesný popis viz dokumentace</t>
  </si>
  <si>
    <t>dubová lavice 30/30/300</t>
  </si>
  <si>
    <t>Cena vybavení parkouru bez DPH</t>
  </si>
  <si>
    <t>montáž parkourového vybavení a infocedule včetně veškerého souvisejícího materiálu pro realizaci montáže</t>
  </si>
  <si>
    <t>obrubníky zahradní - dodávka a uložení do betonového lože</t>
  </si>
  <si>
    <t>52</t>
  </si>
  <si>
    <t>zemní práce, výkopy, odvoz a uložení zeminy na skládku, koeficient nakypření 1,3</t>
  </si>
  <si>
    <t>výkop a zhotovení betonových patek - podle výkresové dokumentace</t>
  </si>
  <si>
    <t>37</t>
  </si>
  <si>
    <t>vybudování dopadové plochy - litá pryž EPDM, HIC 2,2m</t>
  </si>
  <si>
    <t>31</t>
  </si>
  <si>
    <t>vybudování dopadové plochy - litá pryž EPDM, HIC 1,6m</t>
  </si>
  <si>
    <t>131</t>
  </si>
  <si>
    <t>štěrkové podloží zhutněné, frakce 0 - 32mm tl. 19cm, 0 - 4mm tl. 3cm</t>
  </si>
  <si>
    <t>162</t>
  </si>
  <si>
    <t>73</t>
  </si>
  <si>
    <t>informační cedule včetně provozního řádu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</si>
</sst>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Bitstream Vera Serif"/>
      <family val="1"/>
    </font>
    <font>
      <sz val="6"/>
      <color indexed="63"/>
      <name val="RePublicStd"/>
      <family val="0"/>
    </font>
    <font>
      <sz val="11"/>
      <name val="Arial"/>
      <family val="2"/>
    </font>
    <font>
      <sz val="10"/>
      <color indexed="63"/>
      <name val="Variable Black"/>
      <family val="0"/>
    </font>
    <font>
      <sz val="10"/>
      <color indexed="57"/>
      <name val="RePublicStd"/>
      <family val="0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36" applyFont="1" applyAlignment="1" applyProtection="1">
      <alignment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11" fillId="34" borderId="14" xfId="47" applyFont="1" applyFill="1" applyBorder="1" applyAlignment="1">
      <alignment horizontal="left" vertical="center" wrapText="1"/>
      <protection/>
    </xf>
    <xf numFmtId="0" fontId="12" fillId="34" borderId="15" xfId="47" applyFont="1" applyFill="1" applyBorder="1" applyAlignment="1">
      <alignment horizontal="left" vertical="center" wrapText="1"/>
      <protection/>
    </xf>
    <xf numFmtId="0" fontId="11" fillId="34" borderId="15" xfId="47" applyFont="1" applyFill="1" applyBorder="1" applyAlignment="1">
      <alignment horizontal="left" vertical="center" wrapText="1"/>
      <protection/>
    </xf>
    <xf numFmtId="0" fontId="11" fillId="34" borderId="16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vertical="center"/>
      <protection/>
    </xf>
    <xf numFmtId="0" fontId="3" fillId="0" borderId="11" xfId="47" applyFont="1" applyFill="1" applyBorder="1" applyAlignment="1">
      <alignment vertical="center"/>
      <protection/>
    </xf>
    <xf numFmtId="4" fontId="3" fillId="0" borderId="13" xfId="47" applyNumberFormat="1" applyFont="1" applyFill="1" applyBorder="1" applyAlignment="1">
      <alignment horizontal="right" vertical="center" indent="1"/>
      <protection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49" fontId="3" fillId="33" borderId="32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18" xfId="47" applyFont="1" applyFill="1" applyBorder="1" applyAlignment="1">
      <alignment horizontal="center" vertical="center"/>
      <protection/>
    </xf>
    <xf numFmtId="0" fontId="0" fillId="0" borderId="42" xfId="47" applyFont="1" applyFill="1" applyBorder="1" applyAlignment="1">
      <alignment vertical="center" wrapText="1"/>
      <protection/>
    </xf>
    <xf numFmtId="0" fontId="0" fillId="0" borderId="22" xfId="47" applyFont="1" applyFill="1" applyBorder="1" applyAlignment="1">
      <alignment horizontal="center" vertical="center"/>
      <protection/>
    </xf>
    <xf numFmtId="4" fontId="0" fillId="0" borderId="22" xfId="47" applyNumberFormat="1" applyFont="1" applyFill="1" applyBorder="1" applyAlignment="1">
      <alignment horizontal="right" vertical="center" indent="1"/>
      <protection/>
    </xf>
    <xf numFmtId="4" fontId="0" fillId="0" borderId="23" xfId="47" applyNumberFormat="1" applyFont="1" applyFill="1" applyBorder="1" applyAlignment="1">
      <alignment horizontal="right" vertical="center" indent="1"/>
      <protection/>
    </xf>
    <xf numFmtId="0" fontId="0" fillId="0" borderId="19" xfId="47" applyFont="1" applyFill="1" applyBorder="1" applyAlignment="1">
      <alignment horizontal="center" vertical="center"/>
      <protection/>
    </xf>
    <xf numFmtId="0" fontId="0" fillId="0" borderId="43" xfId="47" applyFont="1" applyFill="1" applyBorder="1" applyAlignment="1">
      <alignment vertical="center" wrapText="1"/>
      <protection/>
    </xf>
    <xf numFmtId="0" fontId="0" fillId="0" borderId="24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Alignment="1">
      <alignment horizontal="right" vertical="center" indent="1"/>
      <protection/>
    </xf>
    <xf numFmtId="4" fontId="0" fillId="0" borderId="25" xfId="47" applyNumberFormat="1" applyFont="1" applyFill="1" applyBorder="1" applyAlignment="1">
      <alignment horizontal="right" vertical="center" indent="1"/>
      <protection/>
    </xf>
    <xf numFmtId="0" fontId="0" fillId="0" borderId="44" xfId="47" applyFont="1" applyFill="1" applyBorder="1" applyAlignment="1">
      <alignment horizontal="center" vertical="center"/>
      <protection/>
    </xf>
    <xf numFmtId="0" fontId="0" fillId="0" borderId="45" xfId="47" applyFont="1" applyFill="1" applyBorder="1" applyAlignment="1">
      <alignment horizontal="center" vertical="center"/>
      <protection/>
    </xf>
    <xf numFmtId="4" fontId="0" fillId="0" borderId="46" xfId="47" applyNumberFormat="1" applyFont="1" applyFill="1" applyBorder="1" applyAlignment="1">
      <alignment horizontal="right" vertical="center" indent="1"/>
      <protection/>
    </xf>
    <xf numFmtId="4" fontId="0" fillId="0" borderId="47" xfId="47" applyNumberFormat="1" applyFont="1" applyFill="1" applyBorder="1" applyAlignment="1">
      <alignment horizontal="right" vertical="center" indent="1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8.140625" style="0" customWidth="1"/>
    <col min="2" max="2" width="49.421875" style="0" customWidth="1"/>
    <col min="5" max="5" width="12.8515625" style="0" customWidth="1"/>
    <col min="6" max="6" width="15.140625" style="0" customWidth="1"/>
    <col min="8" max="8" width="7.28125" style="0" customWidth="1"/>
  </cols>
  <sheetData>
    <row r="1" spans="1:5" ht="15">
      <c r="A1" s="11"/>
      <c r="B1" s="96" t="s">
        <v>26</v>
      </c>
      <c r="C1" s="96"/>
      <c r="D1" s="96"/>
      <c r="E1" s="96"/>
    </row>
    <row r="2" ht="13.5" thickBot="1"/>
    <row r="3" spans="1:8" ht="14.25" thickBo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4" t="s">
        <v>4</v>
      </c>
      <c r="H3" s="13"/>
    </row>
    <row r="4" spans="1:8" ht="14.25" thickBot="1">
      <c r="A4" s="22" t="s">
        <v>21</v>
      </c>
      <c r="B4" s="23" t="s">
        <v>27</v>
      </c>
      <c r="C4" s="24"/>
      <c r="D4" s="24"/>
      <c r="E4" s="24"/>
      <c r="F4" s="25"/>
      <c r="H4" s="13"/>
    </row>
    <row r="5" spans="1:8" ht="13.5">
      <c r="A5" s="81">
        <v>1</v>
      </c>
      <c r="B5" s="82" t="s">
        <v>29</v>
      </c>
      <c r="C5" s="83" t="s">
        <v>16</v>
      </c>
      <c r="D5" s="83">
        <v>1</v>
      </c>
      <c r="E5" s="84"/>
      <c r="F5" s="85">
        <f aca="true" t="shared" si="0" ref="F5:F14">D5*E5</f>
        <v>0</v>
      </c>
      <c r="H5" s="13"/>
    </row>
    <row r="6" spans="1:8" ht="13.5">
      <c r="A6" s="86">
        <v>2</v>
      </c>
      <c r="B6" s="87" t="s">
        <v>28</v>
      </c>
      <c r="C6" s="88" t="s">
        <v>16</v>
      </c>
      <c r="D6" s="88">
        <v>1</v>
      </c>
      <c r="E6" s="89"/>
      <c r="F6" s="90">
        <f t="shared" si="0"/>
        <v>0</v>
      </c>
      <c r="H6" s="13"/>
    </row>
    <row r="7" spans="1:8" ht="13.5">
      <c r="A7" s="86">
        <v>3</v>
      </c>
      <c r="B7" s="87" t="s">
        <v>30</v>
      </c>
      <c r="C7" s="88" t="s">
        <v>16</v>
      </c>
      <c r="D7" s="88">
        <v>1</v>
      </c>
      <c r="E7" s="89"/>
      <c r="F7" s="90">
        <f t="shared" si="0"/>
        <v>0</v>
      </c>
      <c r="H7" s="13"/>
    </row>
    <row r="8" spans="1:8" ht="13.5">
      <c r="A8" s="86">
        <v>4</v>
      </c>
      <c r="B8" s="87" t="s">
        <v>31</v>
      </c>
      <c r="C8" s="88" t="s">
        <v>16</v>
      </c>
      <c r="D8" s="88">
        <v>1</v>
      </c>
      <c r="E8" s="89"/>
      <c r="F8" s="90">
        <f t="shared" si="0"/>
        <v>0</v>
      </c>
      <c r="H8" s="13"/>
    </row>
    <row r="9" spans="1:8" ht="13.5">
      <c r="A9" s="86">
        <v>5</v>
      </c>
      <c r="B9" s="87" t="s">
        <v>32</v>
      </c>
      <c r="C9" s="88" t="s">
        <v>16</v>
      </c>
      <c r="D9" s="88">
        <v>1</v>
      </c>
      <c r="E9" s="89"/>
      <c r="F9" s="90">
        <f>D9*E9</f>
        <v>0</v>
      </c>
      <c r="H9" s="13"/>
    </row>
    <row r="10" spans="1:8" ht="13.5">
      <c r="A10" s="86">
        <v>6</v>
      </c>
      <c r="B10" s="87" t="s">
        <v>33</v>
      </c>
      <c r="C10" s="88" t="s">
        <v>16</v>
      </c>
      <c r="D10" s="88">
        <v>1</v>
      </c>
      <c r="E10" s="89"/>
      <c r="F10" s="90">
        <f>D10*E10</f>
        <v>0</v>
      </c>
      <c r="H10" s="13"/>
    </row>
    <row r="11" spans="1:8" ht="13.5">
      <c r="A11" s="86">
        <v>7</v>
      </c>
      <c r="B11" s="87" t="s">
        <v>34</v>
      </c>
      <c r="C11" s="88" t="s">
        <v>16</v>
      </c>
      <c r="D11" s="88">
        <v>1</v>
      </c>
      <c r="E11" s="89"/>
      <c r="F11" s="90">
        <f>D11*E11</f>
        <v>0</v>
      </c>
      <c r="H11" s="13"/>
    </row>
    <row r="12" spans="1:8" ht="13.5">
      <c r="A12" s="86">
        <v>8</v>
      </c>
      <c r="B12" s="87" t="s">
        <v>35</v>
      </c>
      <c r="C12" s="88" t="s">
        <v>16</v>
      </c>
      <c r="D12" s="88">
        <v>2</v>
      </c>
      <c r="E12" s="89"/>
      <c r="F12" s="90">
        <f>D12*E12</f>
        <v>0</v>
      </c>
      <c r="H12" s="13"/>
    </row>
    <row r="13" spans="1:8" ht="13.5">
      <c r="A13" s="86">
        <v>9</v>
      </c>
      <c r="B13" s="87" t="s">
        <v>36</v>
      </c>
      <c r="C13" s="88" t="s">
        <v>16</v>
      </c>
      <c r="D13" s="88">
        <v>2</v>
      </c>
      <c r="E13" s="89"/>
      <c r="F13" s="90">
        <f>D13*E13</f>
        <v>0</v>
      </c>
      <c r="H13" s="13"/>
    </row>
    <row r="14" spans="1:8" ht="14.25" thickBot="1">
      <c r="A14" s="91">
        <v>10</v>
      </c>
      <c r="B14" s="87" t="s">
        <v>51</v>
      </c>
      <c r="C14" s="92" t="s">
        <v>16</v>
      </c>
      <c r="D14" s="92">
        <v>1</v>
      </c>
      <c r="E14" s="93"/>
      <c r="F14" s="94">
        <f t="shared" si="0"/>
        <v>0</v>
      </c>
      <c r="H14" s="13"/>
    </row>
    <row r="15" spans="1:8" ht="14.25" thickBot="1">
      <c r="A15" s="95"/>
      <c r="B15" s="26" t="s">
        <v>37</v>
      </c>
      <c r="C15" s="27"/>
      <c r="D15" s="27"/>
      <c r="E15" s="27"/>
      <c r="F15" s="28">
        <f>SUM(F5:F14)</f>
        <v>0</v>
      </c>
      <c r="H15" s="13"/>
    </row>
    <row r="16" spans="1:6" ht="13.5" thickBot="1">
      <c r="A16" s="22" t="s">
        <v>21</v>
      </c>
      <c r="B16" s="23" t="s">
        <v>22</v>
      </c>
      <c r="C16" s="24"/>
      <c r="D16" s="24"/>
      <c r="E16" s="24"/>
      <c r="F16" s="25"/>
    </row>
    <row r="17" spans="1:8" ht="26.25">
      <c r="A17" s="29">
        <v>1</v>
      </c>
      <c r="B17" s="100" t="s">
        <v>41</v>
      </c>
      <c r="C17" s="101" t="s">
        <v>19</v>
      </c>
      <c r="D17" s="102" t="s">
        <v>50</v>
      </c>
      <c r="E17" s="35"/>
      <c r="F17" s="36">
        <f aca="true" t="shared" si="1" ref="F17:F25">SUM(D17*E17)</f>
        <v>0</v>
      </c>
      <c r="H17" t="s">
        <v>15</v>
      </c>
    </row>
    <row r="18" spans="1:6" ht="26.25">
      <c r="A18" s="30">
        <v>2</v>
      </c>
      <c r="B18" s="103" t="s">
        <v>48</v>
      </c>
      <c r="C18" s="104" t="s">
        <v>12</v>
      </c>
      <c r="D18" s="105" t="s">
        <v>49</v>
      </c>
      <c r="E18" s="37"/>
      <c r="F18" s="38">
        <f t="shared" si="1"/>
        <v>0</v>
      </c>
    </row>
    <row r="19" spans="1:6" ht="26.25">
      <c r="A19" s="30">
        <v>3</v>
      </c>
      <c r="B19" s="106" t="s">
        <v>39</v>
      </c>
      <c r="C19" s="104" t="s">
        <v>11</v>
      </c>
      <c r="D19" s="105" t="s">
        <v>40</v>
      </c>
      <c r="E19" s="37"/>
      <c r="F19" s="38">
        <f t="shared" si="1"/>
        <v>0</v>
      </c>
    </row>
    <row r="20" spans="1:6" ht="26.25">
      <c r="A20" s="30">
        <v>4</v>
      </c>
      <c r="B20" s="103" t="s">
        <v>42</v>
      </c>
      <c r="C20" s="104" t="s">
        <v>16</v>
      </c>
      <c r="D20" s="105" t="s">
        <v>43</v>
      </c>
      <c r="E20" s="37"/>
      <c r="F20" s="38">
        <f t="shared" si="1"/>
        <v>0</v>
      </c>
    </row>
    <row r="21" spans="1:6" ht="12.75">
      <c r="A21" s="30">
        <v>5</v>
      </c>
      <c r="B21" s="107" t="s">
        <v>46</v>
      </c>
      <c r="C21" s="104" t="s">
        <v>12</v>
      </c>
      <c r="D21" s="105" t="s">
        <v>47</v>
      </c>
      <c r="E21" s="37"/>
      <c r="F21" s="38">
        <f t="shared" si="1"/>
        <v>0</v>
      </c>
    </row>
    <row r="22" spans="1:6" ht="12.75">
      <c r="A22" s="30">
        <v>6</v>
      </c>
      <c r="B22" s="107" t="s">
        <v>44</v>
      </c>
      <c r="C22" s="104" t="s">
        <v>12</v>
      </c>
      <c r="D22" s="105" t="s">
        <v>45</v>
      </c>
      <c r="E22" s="37"/>
      <c r="F22" s="38">
        <f t="shared" si="1"/>
        <v>0</v>
      </c>
    </row>
    <row r="23" spans="1:6" ht="28.5" customHeight="1">
      <c r="A23" s="30">
        <v>7</v>
      </c>
      <c r="B23" s="106" t="s">
        <v>14</v>
      </c>
      <c r="C23" s="104" t="s">
        <v>18</v>
      </c>
      <c r="D23" s="105" t="s">
        <v>17</v>
      </c>
      <c r="E23" s="37"/>
      <c r="F23" s="38">
        <f t="shared" si="1"/>
        <v>0</v>
      </c>
    </row>
    <row r="24" spans="1:6" ht="28.5" customHeight="1">
      <c r="A24" s="31">
        <v>8</v>
      </c>
      <c r="B24" s="106" t="s">
        <v>38</v>
      </c>
      <c r="C24" s="108" t="s">
        <v>20</v>
      </c>
      <c r="D24" s="109" t="s">
        <v>17</v>
      </c>
      <c r="E24" s="37"/>
      <c r="F24" s="38">
        <f t="shared" si="1"/>
        <v>0</v>
      </c>
    </row>
    <row r="25" spans="1:6" ht="13.5" thickBot="1">
      <c r="A25" s="31">
        <v>9</v>
      </c>
      <c r="B25" s="76" t="s">
        <v>13</v>
      </c>
      <c r="C25" s="108" t="s">
        <v>20</v>
      </c>
      <c r="D25" s="109" t="s">
        <v>17</v>
      </c>
      <c r="E25" s="39"/>
      <c r="F25" s="40">
        <f t="shared" si="1"/>
        <v>0</v>
      </c>
    </row>
    <row r="26" spans="1:6" ht="13.5" thickBot="1">
      <c r="A26" s="41"/>
      <c r="B26" s="42" t="s">
        <v>5</v>
      </c>
      <c r="C26" s="43" t="s">
        <v>25</v>
      </c>
      <c r="D26" s="43"/>
      <c r="E26" s="44"/>
      <c r="F26" s="45">
        <f>SUM(F17:F25)</f>
        <v>0</v>
      </c>
    </row>
    <row r="27" spans="1:6" ht="12.75">
      <c r="A27" s="46"/>
      <c r="B27" s="47" t="s">
        <v>6</v>
      </c>
      <c r="C27" s="48" t="s">
        <v>25</v>
      </c>
      <c r="D27" s="48"/>
      <c r="E27" s="49">
        <v>0</v>
      </c>
      <c r="F27" s="50">
        <f>E27</f>
        <v>0</v>
      </c>
    </row>
    <row r="28" spans="1:6" ht="13.5" thickBot="1">
      <c r="A28" s="51"/>
      <c r="B28" s="52" t="s">
        <v>5</v>
      </c>
      <c r="C28" s="53" t="s">
        <v>25</v>
      </c>
      <c r="D28" s="53"/>
      <c r="E28" s="54"/>
      <c r="F28" s="55">
        <f>SUM(F26:F27)</f>
        <v>0</v>
      </c>
    </row>
    <row r="29" spans="1:6" ht="13.5" thickBot="1">
      <c r="A29" s="56" t="s">
        <v>7</v>
      </c>
      <c r="B29" s="57"/>
      <c r="C29" s="58"/>
      <c r="D29" s="58"/>
      <c r="E29" s="59"/>
      <c r="F29" s="60"/>
    </row>
    <row r="30" spans="1:6" ht="13.5" thickBot="1">
      <c r="A30" s="61" t="s">
        <v>23</v>
      </c>
      <c r="B30" s="62"/>
      <c r="C30" s="63" t="s">
        <v>25</v>
      </c>
      <c r="D30" s="64"/>
      <c r="E30" s="65"/>
      <c r="F30" s="66">
        <f>F15</f>
        <v>0</v>
      </c>
    </row>
    <row r="31" spans="1:6" ht="13.5" thickBot="1">
      <c r="A31" s="61" t="s">
        <v>24</v>
      </c>
      <c r="B31" s="62"/>
      <c r="C31" s="63" t="s">
        <v>25</v>
      </c>
      <c r="D31" s="67"/>
      <c r="E31" s="68"/>
      <c r="F31" s="69">
        <f>SUM(F28)</f>
        <v>0</v>
      </c>
    </row>
    <row r="32" spans="1:6" ht="12.75">
      <c r="A32" s="70" t="s">
        <v>8</v>
      </c>
      <c r="B32" s="71"/>
      <c r="C32" s="72" t="s">
        <v>25</v>
      </c>
      <c r="D32" s="73"/>
      <c r="E32" s="74"/>
      <c r="F32" s="75">
        <f>SUM(F30:F31)</f>
        <v>0</v>
      </c>
    </row>
    <row r="33" spans="1:6" ht="13.5" thickBot="1">
      <c r="A33" s="21" t="s">
        <v>10</v>
      </c>
      <c r="B33" s="76"/>
      <c r="C33" s="77" t="s">
        <v>25</v>
      </c>
      <c r="D33" s="78"/>
      <c r="E33" s="79"/>
      <c r="F33" s="80">
        <f>SUM(F32)*21%</f>
        <v>0</v>
      </c>
    </row>
    <row r="34" spans="1:6" ht="13.5" thickBot="1">
      <c r="A34" s="1" t="s">
        <v>9</v>
      </c>
      <c r="B34" s="2"/>
      <c r="C34" s="3" t="s">
        <v>25</v>
      </c>
      <c r="D34" s="4"/>
      <c r="E34" s="5"/>
      <c r="F34" s="6">
        <f>SUM(F32:F33)</f>
        <v>0</v>
      </c>
    </row>
    <row r="35" spans="1:4" ht="12.75">
      <c r="A35" s="7"/>
      <c r="B35" s="7"/>
      <c r="C35" s="8"/>
      <c r="D35" s="9"/>
    </row>
    <row r="36" spans="1:6" ht="12.75">
      <c r="A36" s="7"/>
      <c r="B36" s="7"/>
      <c r="C36" s="8"/>
      <c r="D36" s="9"/>
      <c r="E36" s="97"/>
      <c r="F36" s="97"/>
    </row>
    <row r="37" spans="1:6" ht="12.75">
      <c r="A37" s="7"/>
      <c r="B37" s="7"/>
      <c r="C37" s="8"/>
      <c r="D37" s="9"/>
      <c r="E37" s="98"/>
      <c r="F37" s="99"/>
    </row>
    <row r="38" spans="1:6" ht="12.75">
      <c r="A38" s="7"/>
      <c r="B38" s="7"/>
      <c r="C38" s="8"/>
      <c r="D38" s="9"/>
      <c r="E38" s="98"/>
      <c r="F38" s="98"/>
    </row>
    <row r="39" spans="1:6" ht="12.75">
      <c r="A39" s="7"/>
      <c r="B39" s="7"/>
      <c r="C39" s="8"/>
      <c r="D39" s="9"/>
      <c r="E39" s="10"/>
      <c r="F39" s="10"/>
    </row>
    <row r="40" spans="1:6" ht="12.75">
      <c r="A40" s="17"/>
      <c r="B40" s="18"/>
      <c r="C40" s="17"/>
      <c r="D40" s="18"/>
      <c r="E40" s="19"/>
      <c r="F40" s="18"/>
    </row>
    <row r="41" spans="1:6" ht="12.75">
      <c r="A41" s="17"/>
      <c r="B41" s="18"/>
      <c r="C41" s="17"/>
      <c r="D41" s="18"/>
      <c r="E41" s="18"/>
      <c r="F41" s="20"/>
    </row>
    <row r="42" spans="1:6" ht="12.75">
      <c r="A42" s="17"/>
      <c r="B42" s="18"/>
      <c r="C42" s="17"/>
      <c r="D42" s="18"/>
      <c r="E42" s="18"/>
      <c r="F42" s="20"/>
    </row>
    <row r="43" spans="1:6" ht="12.75">
      <c r="A43" s="15"/>
      <c r="B43" s="15"/>
      <c r="C43" s="15"/>
      <c r="D43" s="15"/>
      <c r="E43" s="15"/>
      <c r="F43" s="15"/>
    </row>
    <row r="44" spans="1:6" ht="12.75">
      <c r="A44" s="15"/>
      <c r="B44" s="15"/>
      <c r="C44" s="15"/>
      <c r="D44" s="15"/>
      <c r="E44" s="15"/>
      <c r="F44" s="15"/>
    </row>
    <row r="45" spans="1:6" ht="12.75">
      <c r="A45" s="15"/>
      <c r="B45" s="15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6"/>
      <c r="C48" s="15"/>
      <c r="D48" s="15"/>
      <c r="E48" s="16"/>
      <c r="F48" s="15"/>
    </row>
    <row r="49" spans="1:5" ht="12.75">
      <c r="A49" s="15"/>
      <c r="B49" s="15"/>
      <c r="C49" s="15"/>
      <c r="D49" s="15"/>
      <c r="E49" s="15"/>
    </row>
    <row r="50" spans="1:5" ht="12.75">
      <c r="A50" s="14"/>
      <c r="B50" s="15"/>
      <c r="C50" s="15"/>
      <c r="D50" s="15"/>
      <c r="E50" s="15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</sheetData>
  <sheetProtection/>
  <mergeCells count="4">
    <mergeCell ref="B1:E1"/>
    <mergeCell ref="E36:F36"/>
    <mergeCell ref="E37:F37"/>
    <mergeCell ref="E38:F3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2" r:id="rId1"/>
  <ignoredErrors>
    <ignoredError sqref="D25 D23 D24" numberStoredAsText="1"/>
    <ignoredError sqref="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nobur</dc:creator>
  <cp:keywords/>
  <dc:description/>
  <cp:lastModifiedBy>Petr Tejkl</cp:lastModifiedBy>
  <cp:lastPrinted>2017-11-30T16:35:24Z</cp:lastPrinted>
  <dcterms:created xsi:type="dcterms:W3CDTF">2008-04-21T10:49:14Z</dcterms:created>
  <dcterms:modified xsi:type="dcterms:W3CDTF">2019-04-09T17:27:06Z</dcterms:modified>
  <cp:category/>
  <cp:version/>
  <cp:contentType/>
  <cp:contentStatus/>
</cp:coreProperties>
</file>