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<sst xmlns="http://schemas.openxmlformats.org/spreadsheetml/2006/main" count="99" uniqueCount="71">
  <si>
    <t>12373A</t>
  </si>
  <si>
    <t>18241</t>
  </si>
  <si>
    <t>11313A</t>
  </si>
  <si>
    <t>58261A</t>
  </si>
  <si>
    <t>ULOŽENÍ SYPANINY DO NÁSYPŮ SE ZHUTNĚNÍM</t>
  </si>
  <si>
    <t>M3</t>
  </si>
  <si>
    <t>ULOŽENÍ SYPANINY DO NÁSYPŮ Z NAKUPOVANÝCH MATERIÁLŮ</t>
  </si>
  <si>
    <t>ZALOŽENÍ TRÁVNÍKU RUČNÍM VÝSEVEM</t>
  </si>
  <si>
    <t>M2</t>
  </si>
  <si>
    <t>ODKOP PRO SPOD STAVBU SILNIC A ŽELEZNIC TŘ. I - BEZ DOPRAVY</t>
  </si>
  <si>
    <t>SEJMUTÍ ORNICE NEBO LESNÍ PŮDY</t>
  </si>
  <si>
    <t>ROZPROSTŘENÍ ORNICE V ROVINĚ</t>
  </si>
  <si>
    <t>ŘEZÁNÍ ASFALTOVÉHO KRYTU VOZOVEK TL DO 150MM</t>
  </si>
  <si>
    <t>ODSTRANĚNÍ KRYTU ZPEVNĚNÝCH PLOCH S ASFALTOVÝM POJIVEM - BEZ DOPRAVY</t>
  </si>
  <si>
    <t>ODSTRANĚNÍ KRYTU ZPEVNĚNÝCH PLOCH S ASFALTOVÝM POJIVEM - DOPRAVA</t>
  </si>
  <si>
    <t>11313B</t>
  </si>
  <si>
    <t>tkm</t>
  </si>
  <si>
    <t>POPLATKY ZA SKLÁDKU</t>
  </si>
  <si>
    <t>SILNIČNÍ A CHODNÍKOVÉ OBRUBY Z BETONOVÝCH OBRUBNÍKŮ ŠÍŘ 150MM</t>
  </si>
  <si>
    <t>SILNIČNÍ A CHODNÍKOVÉ OBRUBY Z BETONOVÝCH OBRUBNÍKŮ ŠÍŘ 100MM</t>
  </si>
  <si>
    <t>M</t>
  </si>
  <si>
    <t>917224R</t>
  </si>
  <si>
    <t>ZÁBRADLÍ Z DÍLCŮ KOVOVÝCH ŽÁROVĚ ZINK PONOREM S NÁTĚREM</t>
  </si>
  <si>
    <t>KG</t>
  </si>
  <si>
    <t>KRYTY Z BETON DLAŽDIC SE ZÁMKEM ŠEDÝCH TL 60MM DO LOŽE Z KAM</t>
  </si>
  <si>
    <t>KRYTY Z BETON DLAŽDIC SE ZÁMKEM BAREV TL 60MM DO LOŽE Z KAM</t>
  </si>
  <si>
    <t>KRYTY Z BETON DLAŽDIC SE ZÁMKEM BAREV RELIÉF TL 60MM DO LOŽE Z KAM</t>
  </si>
  <si>
    <t>VOZOVKOVÉ VRSTVY ZE ŠTĚRKODRTI TL. DO 300MM</t>
  </si>
  <si>
    <t>574A33</t>
  </si>
  <si>
    <t>ASFALTOVÝ BETON PRO OBRUSNÉ VRSTVY ACO 11 TL. 40MM</t>
  </si>
  <si>
    <t>ASFALTOVÝ BETON PRO PODKLADNÍ VRSTVY ACP 22+, 22S TL. 60MM</t>
  </si>
  <si>
    <t>VOZOVKOVÉ VRSTVY ZE ŠTĚRKODRTI TL. DO 200MM</t>
  </si>
  <si>
    <t>SPOJOVACÍ POSTŘIK Z ASFALTU DO 0,5KG/M2</t>
  </si>
  <si>
    <t>INFILTRAČNÍ POSTŘIK ASFALTOVÝ DO 2,0KG/M2</t>
  </si>
  <si>
    <t>VPUSŤ KANALIZAČNÍ ULIČNÍ KOMPLETNÍ MONOLIT BETON</t>
  </si>
  <si>
    <t>KUS</t>
  </si>
  <si>
    <t>VODOROVNÉ DOPRAVNÍ ZNAČENÍ PLASTEM HLADKÉ - DODÁVKA A POKLÁDKA</t>
  </si>
  <si>
    <t>VODOROVNÉ DOPRAVNÍ ZNAČENÍ BARVOU HLADKÉ - DODÁVKA A POKLÁDKA</t>
  </si>
  <si>
    <t>DOPRAVNÍ ZNAČKY ZÁKLADNÍ VELIKOSTI OCELOVÉ FÓLIE TŘ 1 - DEMONTÁŽ</t>
  </si>
  <si>
    <t>DOPRAVNÍ ZNAČKY ZÁKLADNÍ VELIKOSTI OCELOVÉ FÓLIE TŘ 1 - DODÁVKA A MONTÁŽ</t>
  </si>
  <si>
    <t>DOPRAVNÍ ZNAČKY ZÁKLADNÍ VELIKOSTI OCELOVÉ FÓLIE TŘ 1 - MONTÁŽ S PŘEMÍSTĚNÍM</t>
  </si>
  <si>
    <t>ZEMNÍ KRAJNICE A DOSYPÁVKY SE ZHUTNĚNÍM</t>
  </si>
  <si>
    <t>ODSTRANĚNÍ KŘOVIN</t>
  </si>
  <si>
    <t>KÁCENÍ STROMŮ D KMENE DO 0,5M S ODSTRANĚNÍM PAŘEZŮ</t>
  </si>
  <si>
    <t>MOBILIÁŘ - PŘÍSTŘEŠKY PRO ZASTÁVKY VEŘEJNÉ DOPRAVY</t>
  </si>
  <si>
    <t>Aspe</t>
  </si>
  <si>
    <t>Firma: Jiří Oboznenko</t>
  </si>
  <si>
    <t>Poř.
č.pol.</t>
  </si>
  <si>
    <t>Kód
položky</t>
  </si>
  <si>
    <t>Název položky</t>
  </si>
  <si>
    <t>jednotka</t>
  </si>
  <si>
    <t>Počet
jednotek</t>
  </si>
  <si>
    <t>CENA</t>
  </si>
  <si>
    <t>jednotková</t>
  </si>
  <si>
    <t>celkem</t>
  </si>
  <si>
    <t>1</t>
  </si>
  <si>
    <t>2</t>
  </si>
  <si>
    <t>4</t>
  </si>
  <si>
    <t>5</t>
  </si>
  <si>
    <t>6</t>
  </si>
  <si>
    <t>7</t>
  </si>
  <si>
    <t>8</t>
  </si>
  <si>
    <t>SILNIČNÍ A CHODNÍKOVÉ OBRUBY Z BETONOVÝCH OBRUBNÍKŮ ŠÍŘ 250MM</t>
  </si>
  <si>
    <t>21203R</t>
  </si>
  <si>
    <t>KANALIZACE KOMPLET Z TRUB NEKOV DN DO 150MM</t>
  </si>
  <si>
    <r>
      <t>574E58</t>
    </r>
    <r>
      <rPr>
        <sz val="11"/>
        <color theme="0"/>
        <rFont val="Aptos Narrow"/>
        <family val="2"/>
        <scheme val="minor"/>
      </rPr>
      <t>_</t>
    </r>
  </si>
  <si>
    <t>Chodník a zastávky u silnice II/230, Plzeňská ulice, Skláře</t>
  </si>
  <si>
    <t>2023-41</t>
  </si>
  <si>
    <t>SO 101</t>
  </si>
  <si>
    <t>Chodníky</t>
  </si>
  <si>
    <t>www.sfdi.cz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</si>
</sst>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7">
    <font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Aptos Narrow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ptos Narrow"/>
      <family val="2"/>
      <scheme val="minor"/>
    </font>
    <font>
      <u val="single"/>
      <sz val="11"/>
      <color theme="10"/>
      <name val="Aptos Narrow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6" fillId="0" borderId="0" xfId="21"/>
    <xf numFmtId="164" fontId="0" fillId="0" borderId="3" xfId="0" applyNumberFormat="1" applyBorder="1"/>
    <xf numFmtId="43" fontId="0" fillId="0" borderId="1" xfId="20" applyFont="1" applyBorder="1"/>
    <xf numFmtId="43" fontId="0" fillId="0" borderId="2" xfId="20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fdi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0FD94-9EA2-42B1-AE87-390BEA22924F}">
  <dimension ref="A1:G78"/>
  <sheetViews>
    <sheetView tabSelected="1" workbookViewId="0" topLeftCell="A1"/>
  </sheetViews>
  <sheetFormatPr defaultColWidth="8.796875" defaultRowHeight="14.25"/>
  <cols>
    <col min="1" max="1" width="6.09765625" style="0" customWidth="1"/>
    <col min="2" max="2" width="8.09765625" style="0" bestFit="1" customWidth="1"/>
    <col min="3" max="3" width="73.59765625" style="17" customWidth="1"/>
    <col min="4" max="4" width="8.69921875" style="0" bestFit="1" customWidth="1"/>
    <col min="5" max="5" width="9.3984375" style="0" bestFit="1" customWidth="1"/>
    <col min="6" max="6" width="10.8984375" style="0" bestFit="1" customWidth="1"/>
    <col min="7" max="7" width="14.09765625" style="0" bestFit="1" customWidth="1"/>
  </cols>
  <sheetData>
    <row r="1" spans="1:7" ht="14.25">
      <c r="A1" s="1" t="s">
        <v>45</v>
      </c>
      <c r="B1" s="2"/>
      <c r="C1" s="16" t="s">
        <v>46</v>
      </c>
      <c r="G1" s="12" t="s">
        <v>70</v>
      </c>
    </row>
    <row r="2" spans="1:3" ht="14.25">
      <c r="A2" s="2"/>
      <c r="B2" s="2"/>
      <c r="C2" s="16"/>
    </row>
    <row r="3" spans="1:3" ht="14.25">
      <c r="A3" s="2"/>
      <c r="B3" s="1" t="s">
        <v>67</v>
      </c>
      <c r="C3" s="1" t="s">
        <v>66</v>
      </c>
    </row>
    <row r="4" spans="1:3" ht="14.25">
      <c r="A4" s="2"/>
      <c r="B4" s="1" t="s">
        <v>68</v>
      </c>
      <c r="C4" s="1" t="s">
        <v>69</v>
      </c>
    </row>
    <row r="6" spans="1:7" ht="14.25">
      <c r="A6" s="3" t="s">
        <v>47</v>
      </c>
      <c r="B6" s="3" t="s">
        <v>48</v>
      </c>
      <c r="C6" s="3" t="s">
        <v>49</v>
      </c>
      <c r="D6" s="3" t="s">
        <v>50</v>
      </c>
      <c r="E6" s="3" t="s">
        <v>51</v>
      </c>
      <c r="F6" s="3" t="s">
        <v>52</v>
      </c>
      <c r="G6" s="3"/>
    </row>
    <row r="7" spans="1:7" ht="14.25">
      <c r="A7" s="3"/>
      <c r="B7" s="3"/>
      <c r="C7" s="3"/>
      <c r="D7" s="3"/>
      <c r="E7" s="3"/>
      <c r="F7" s="4" t="s">
        <v>53</v>
      </c>
      <c r="G7" s="4" t="s">
        <v>54</v>
      </c>
    </row>
    <row r="8" spans="1:7" ht="14.25">
      <c r="A8" s="4" t="s">
        <v>55</v>
      </c>
      <c r="B8" s="4" t="s">
        <v>56</v>
      </c>
      <c r="C8" s="4" t="s">
        <v>57</v>
      </c>
      <c r="D8" s="4" t="s">
        <v>58</v>
      </c>
      <c r="E8" s="4" t="s">
        <v>59</v>
      </c>
      <c r="F8" s="4" t="s">
        <v>60</v>
      </c>
      <c r="G8" s="4" t="s">
        <v>61</v>
      </c>
    </row>
    <row r="10" spans="1:7" ht="14.25">
      <c r="A10" s="5">
        <v>1</v>
      </c>
      <c r="B10" s="6" t="str">
        <f>"014101"</f>
        <v>014101</v>
      </c>
      <c r="C10" s="18" t="s">
        <v>17</v>
      </c>
      <c r="D10" s="5" t="s">
        <v>5</v>
      </c>
      <c r="E10" s="14">
        <f>75*0.15</f>
        <v>11.25</v>
      </c>
      <c r="F10" s="14"/>
      <c r="G10" s="7">
        <f>E10*F10</f>
        <v>0</v>
      </c>
    </row>
    <row r="11" spans="1:7" ht="14.25">
      <c r="A11" s="9"/>
      <c r="B11" s="10"/>
      <c r="C11" s="19"/>
      <c r="D11" s="9"/>
      <c r="E11" s="15"/>
      <c r="F11" s="15"/>
      <c r="G11" s="11"/>
    </row>
    <row r="12" spans="1:7" ht="14.25">
      <c r="A12" s="5">
        <v>2</v>
      </c>
      <c r="B12" s="6">
        <v>11120</v>
      </c>
      <c r="C12" s="18" t="s">
        <v>42</v>
      </c>
      <c r="D12" s="5" t="s">
        <v>8</v>
      </c>
      <c r="E12" s="14">
        <v>200</v>
      </c>
      <c r="F12" s="14"/>
      <c r="G12" s="7">
        <f aca="true" t="shared" si="0" ref="G12:G76">E12*F12</f>
        <v>0</v>
      </c>
    </row>
    <row r="13" spans="1:7" ht="14.25">
      <c r="A13" s="9"/>
      <c r="B13" s="10"/>
      <c r="C13" s="19"/>
      <c r="D13" s="9"/>
      <c r="E13" s="15"/>
      <c r="F13" s="15"/>
      <c r="G13" s="11"/>
    </row>
    <row r="14" spans="1:7" ht="14.25">
      <c r="A14" s="5">
        <v>3</v>
      </c>
      <c r="B14" s="6">
        <v>11201</v>
      </c>
      <c r="C14" s="18" t="s">
        <v>43</v>
      </c>
      <c r="D14" s="5" t="s">
        <v>35</v>
      </c>
      <c r="E14" s="14">
        <v>2</v>
      </c>
      <c r="F14" s="14"/>
      <c r="G14" s="7">
        <f t="shared" si="0"/>
        <v>0</v>
      </c>
    </row>
    <row r="15" spans="1:7" ht="14.25">
      <c r="A15" s="9"/>
      <c r="B15" s="10"/>
      <c r="C15" s="19"/>
      <c r="D15" s="9"/>
      <c r="E15" s="15"/>
      <c r="F15" s="15"/>
      <c r="G15" s="11"/>
    </row>
    <row r="16" spans="1:7" ht="14.25">
      <c r="A16" s="5">
        <v>4</v>
      </c>
      <c r="B16" s="6">
        <v>12110</v>
      </c>
      <c r="C16" s="18" t="s">
        <v>10</v>
      </c>
      <c r="D16" s="5" t="s">
        <v>5</v>
      </c>
      <c r="E16" s="14">
        <v>70</v>
      </c>
      <c r="F16" s="14"/>
      <c r="G16" s="7">
        <f t="shared" si="0"/>
        <v>0</v>
      </c>
    </row>
    <row r="17" spans="1:7" ht="14.25">
      <c r="A17" s="9"/>
      <c r="B17" s="10"/>
      <c r="C17" s="19"/>
      <c r="D17" s="9"/>
      <c r="E17" s="15"/>
      <c r="F17" s="15"/>
      <c r="G17" s="11"/>
    </row>
    <row r="18" spans="1:7" ht="14.25">
      <c r="A18" s="5">
        <v>5</v>
      </c>
      <c r="B18" s="6">
        <v>17110</v>
      </c>
      <c r="C18" s="18" t="s">
        <v>4</v>
      </c>
      <c r="D18" s="5" t="s">
        <v>5</v>
      </c>
      <c r="E18" s="14">
        <f>21+20</f>
        <v>41</v>
      </c>
      <c r="F18" s="14"/>
      <c r="G18" s="7">
        <f t="shared" si="0"/>
        <v>0</v>
      </c>
    </row>
    <row r="19" spans="1:7" ht="14.25">
      <c r="A19" s="9"/>
      <c r="B19" s="10"/>
      <c r="C19" s="19"/>
      <c r="D19" s="9"/>
      <c r="E19" s="15"/>
      <c r="F19" s="15"/>
      <c r="G19" s="11"/>
    </row>
    <row r="20" spans="1:7" ht="14.25">
      <c r="A20" s="5">
        <v>6</v>
      </c>
      <c r="B20" s="6">
        <v>17180</v>
      </c>
      <c r="C20" s="18" t="s">
        <v>6</v>
      </c>
      <c r="D20" s="5" t="s">
        <v>5</v>
      </c>
      <c r="E20" s="14">
        <v>240</v>
      </c>
      <c r="F20" s="14"/>
      <c r="G20" s="7">
        <f t="shared" si="0"/>
        <v>0</v>
      </c>
    </row>
    <row r="21" spans="1:7" ht="14.25">
      <c r="A21" s="9"/>
      <c r="B21" s="10"/>
      <c r="C21" s="19"/>
      <c r="D21" s="9"/>
      <c r="E21" s="15"/>
      <c r="F21" s="15"/>
      <c r="G21" s="11"/>
    </row>
    <row r="22" spans="1:7" ht="14.25">
      <c r="A22" s="5">
        <v>7</v>
      </c>
      <c r="B22" s="6">
        <v>17310</v>
      </c>
      <c r="C22" s="18" t="s">
        <v>41</v>
      </c>
      <c r="D22" s="5" t="s">
        <v>5</v>
      </c>
      <c r="E22" s="14">
        <v>10</v>
      </c>
      <c r="F22" s="14"/>
      <c r="G22" s="7">
        <f t="shared" si="0"/>
        <v>0</v>
      </c>
    </row>
    <row r="23" spans="1:7" ht="14.25">
      <c r="A23" s="9"/>
      <c r="B23" s="10"/>
      <c r="C23" s="19"/>
      <c r="D23" s="9"/>
      <c r="E23" s="15"/>
      <c r="F23" s="15"/>
      <c r="G23" s="11"/>
    </row>
    <row r="24" spans="1:7" ht="14.25">
      <c r="A24" s="5">
        <v>8</v>
      </c>
      <c r="B24" s="6">
        <v>18230</v>
      </c>
      <c r="C24" s="18" t="s">
        <v>11</v>
      </c>
      <c r="D24" s="5" t="s">
        <v>5</v>
      </c>
      <c r="E24" s="14">
        <v>70</v>
      </c>
      <c r="F24" s="14"/>
      <c r="G24" s="7">
        <f t="shared" si="0"/>
        <v>0</v>
      </c>
    </row>
    <row r="25" spans="1:7" ht="14.25">
      <c r="A25" s="9"/>
      <c r="B25" s="10"/>
      <c r="C25" s="19"/>
      <c r="D25" s="9"/>
      <c r="E25" s="15"/>
      <c r="F25" s="15"/>
      <c r="G25" s="11"/>
    </row>
    <row r="26" spans="1:7" ht="14.25">
      <c r="A26" s="5">
        <v>9</v>
      </c>
      <c r="B26" s="6" t="s">
        <v>1</v>
      </c>
      <c r="C26" s="18" t="s">
        <v>7</v>
      </c>
      <c r="D26" s="5" t="s">
        <v>8</v>
      </c>
      <c r="E26" s="14">
        <v>376</v>
      </c>
      <c r="F26" s="14"/>
      <c r="G26" s="7">
        <f t="shared" si="0"/>
        <v>0</v>
      </c>
    </row>
    <row r="27" spans="1:7" ht="14.25">
      <c r="A27" s="9"/>
      <c r="B27" s="10"/>
      <c r="C27" s="19"/>
      <c r="D27" s="9"/>
      <c r="E27" s="15"/>
      <c r="F27" s="15"/>
      <c r="G27" s="11"/>
    </row>
    <row r="28" spans="1:7" ht="14.25">
      <c r="A28" s="5">
        <v>10</v>
      </c>
      <c r="B28" s="6">
        <v>56334</v>
      </c>
      <c r="C28" s="18" t="s">
        <v>31</v>
      </c>
      <c r="D28" s="5" t="s">
        <v>8</v>
      </c>
      <c r="E28" s="14">
        <v>75</v>
      </c>
      <c r="F28" s="14"/>
      <c r="G28" s="7">
        <f t="shared" si="0"/>
        <v>0</v>
      </c>
    </row>
    <row r="29" spans="1:7" ht="14.25">
      <c r="A29" s="9"/>
      <c r="B29" s="10"/>
      <c r="C29" s="19"/>
      <c r="D29" s="9"/>
      <c r="E29" s="15"/>
      <c r="F29" s="15"/>
      <c r="G29" s="11"/>
    </row>
    <row r="30" spans="1:7" ht="14.25">
      <c r="A30" s="5">
        <v>11</v>
      </c>
      <c r="B30" s="6">
        <v>56336</v>
      </c>
      <c r="C30" s="18" t="s">
        <v>27</v>
      </c>
      <c r="D30" s="5" t="s">
        <v>8</v>
      </c>
      <c r="E30" s="14">
        <f>E24+E26+E28</f>
        <v>521</v>
      </c>
      <c r="F30" s="14"/>
      <c r="G30" s="7">
        <f t="shared" si="0"/>
        <v>0</v>
      </c>
    </row>
    <row r="31" spans="1:7" ht="14.25">
      <c r="A31" s="9"/>
      <c r="B31" s="10"/>
      <c r="C31" s="19"/>
      <c r="D31" s="9"/>
      <c r="E31" s="15"/>
      <c r="F31" s="15"/>
      <c r="G31" s="11"/>
    </row>
    <row r="32" spans="1:7" ht="14.25">
      <c r="A32" s="5">
        <v>12</v>
      </c>
      <c r="B32" s="6">
        <v>89711</v>
      </c>
      <c r="C32" s="18" t="s">
        <v>34</v>
      </c>
      <c r="D32" s="5" t="s">
        <v>35</v>
      </c>
      <c r="E32" s="14">
        <v>4</v>
      </c>
      <c r="F32" s="14"/>
      <c r="G32" s="7">
        <f t="shared" si="0"/>
        <v>0</v>
      </c>
    </row>
    <row r="33" spans="1:7" ht="14.25">
      <c r="A33" s="9"/>
      <c r="B33" s="10"/>
      <c r="C33" s="19"/>
      <c r="D33" s="9"/>
      <c r="E33" s="15"/>
      <c r="F33" s="15"/>
      <c r="G33" s="11"/>
    </row>
    <row r="34" spans="1:7" ht="14.25">
      <c r="A34" s="5">
        <v>13</v>
      </c>
      <c r="B34" s="6">
        <v>93767</v>
      </c>
      <c r="C34" s="18" t="s">
        <v>44</v>
      </c>
      <c r="D34" s="5" t="s">
        <v>35</v>
      </c>
      <c r="E34" s="14">
        <v>1</v>
      </c>
      <c r="F34" s="14"/>
      <c r="G34" s="7">
        <f t="shared" si="0"/>
        <v>0</v>
      </c>
    </row>
    <row r="35" spans="1:7" ht="14.25">
      <c r="A35" s="9"/>
      <c r="B35" s="10"/>
      <c r="C35" s="19"/>
      <c r="D35" s="9"/>
      <c r="E35" s="15"/>
      <c r="F35" s="15"/>
      <c r="G35" s="11"/>
    </row>
    <row r="36" spans="1:7" ht="14.25">
      <c r="A36" s="5">
        <v>14</v>
      </c>
      <c r="B36" s="6">
        <v>348173</v>
      </c>
      <c r="C36" s="18" t="s">
        <v>22</v>
      </c>
      <c r="D36" s="5" t="s">
        <v>23</v>
      </c>
      <c r="E36" s="14">
        <v>2097</v>
      </c>
      <c r="F36" s="14"/>
      <c r="G36" s="7">
        <f t="shared" si="0"/>
        <v>0</v>
      </c>
    </row>
    <row r="37" spans="1:7" ht="14.25">
      <c r="A37" s="9"/>
      <c r="B37" s="10"/>
      <c r="C37" s="19"/>
      <c r="D37" s="9"/>
      <c r="E37" s="15"/>
      <c r="F37" s="15"/>
      <c r="G37" s="11"/>
    </row>
    <row r="38" spans="1:7" ht="14.25">
      <c r="A38" s="5">
        <v>15</v>
      </c>
      <c r="B38" s="6">
        <v>572141</v>
      </c>
      <c r="C38" s="18" t="s">
        <v>33</v>
      </c>
      <c r="D38" s="5" t="s">
        <v>8</v>
      </c>
      <c r="E38" s="14">
        <v>75</v>
      </c>
      <c r="F38" s="14"/>
      <c r="G38" s="7">
        <f t="shared" si="0"/>
        <v>0</v>
      </c>
    </row>
    <row r="39" spans="1:7" ht="14.25">
      <c r="A39" s="9"/>
      <c r="B39" s="10"/>
      <c r="C39" s="19"/>
      <c r="D39" s="9"/>
      <c r="E39" s="15"/>
      <c r="F39" s="15"/>
      <c r="G39" s="11"/>
    </row>
    <row r="40" spans="1:7" ht="14.25">
      <c r="A40" s="5">
        <v>16</v>
      </c>
      <c r="B40" s="6">
        <v>572211</v>
      </c>
      <c r="C40" s="18" t="s">
        <v>32</v>
      </c>
      <c r="D40" s="5" t="s">
        <v>8</v>
      </c>
      <c r="E40" s="14">
        <v>75</v>
      </c>
      <c r="F40" s="14"/>
      <c r="G40" s="7">
        <f t="shared" si="0"/>
        <v>0</v>
      </c>
    </row>
    <row r="41" spans="1:7" ht="14.25">
      <c r="A41" s="9"/>
      <c r="B41" s="10"/>
      <c r="C41" s="19"/>
      <c r="D41" s="9"/>
      <c r="E41" s="15"/>
      <c r="F41" s="15"/>
      <c r="G41" s="11"/>
    </row>
    <row r="42" spans="1:7" ht="14.25">
      <c r="A42" s="5">
        <v>17</v>
      </c>
      <c r="B42" s="6">
        <v>582611</v>
      </c>
      <c r="C42" s="18" t="s">
        <v>24</v>
      </c>
      <c r="D42" s="5" t="s">
        <v>8</v>
      </c>
      <c r="E42" s="14">
        <v>201</v>
      </c>
      <c r="F42" s="14"/>
      <c r="G42" s="7">
        <f t="shared" si="0"/>
        <v>0</v>
      </c>
    </row>
    <row r="43" spans="1:7" ht="14.25">
      <c r="A43" s="9"/>
      <c r="B43" s="10"/>
      <c r="C43" s="19"/>
      <c r="D43" s="9"/>
      <c r="E43" s="15"/>
      <c r="F43" s="15"/>
      <c r="G43" s="11"/>
    </row>
    <row r="44" spans="1:7" ht="14.25">
      <c r="A44" s="5">
        <v>18</v>
      </c>
      <c r="B44" s="6">
        <v>582614</v>
      </c>
      <c r="C44" s="18" t="s">
        <v>25</v>
      </c>
      <c r="D44" s="5" t="s">
        <v>8</v>
      </c>
      <c r="E44" s="14">
        <v>12</v>
      </c>
      <c r="F44" s="14"/>
      <c r="G44" s="7">
        <f t="shared" si="0"/>
        <v>0</v>
      </c>
    </row>
    <row r="45" spans="1:7" ht="14.25">
      <c r="A45" s="9"/>
      <c r="B45" s="10"/>
      <c r="C45" s="19"/>
      <c r="D45" s="9"/>
      <c r="E45" s="15"/>
      <c r="F45" s="15"/>
      <c r="G45" s="11"/>
    </row>
    <row r="46" spans="1:7" ht="14.25">
      <c r="A46" s="5">
        <v>19</v>
      </c>
      <c r="B46" s="6">
        <v>914121</v>
      </c>
      <c r="C46" s="18" t="s">
        <v>39</v>
      </c>
      <c r="D46" s="5" t="s">
        <v>35</v>
      </c>
      <c r="E46" s="14">
        <v>2</v>
      </c>
      <c r="F46" s="14"/>
      <c r="G46" s="7">
        <f t="shared" si="0"/>
        <v>0</v>
      </c>
    </row>
    <row r="47" spans="1:7" ht="14.25">
      <c r="A47" s="9"/>
      <c r="B47" s="10"/>
      <c r="C47" s="19"/>
      <c r="D47" s="9"/>
      <c r="E47" s="15"/>
      <c r="F47" s="15"/>
      <c r="G47" s="11"/>
    </row>
    <row r="48" spans="1:7" ht="14.25">
      <c r="A48" s="5">
        <v>20</v>
      </c>
      <c r="B48" s="6">
        <v>914122</v>
      </c>
      <c r="C48" s="18" t="s">
        <v>40</v>
      </c>
      <c r="D48" s="5" t="s">
        <v>35</v>
      </c>
      <c r="E48" s="14">
        <v>2</v>
      </c>
      <c r="F48" s="14"/>
      <c r="G48" s="7">
        <f t="shared" si="0"/>
        <v>0</v>
      </c>
    </row>
    <row r="49" spans="1:7" ht="14.25">
      <c r="A49" s="9"/>
      <c r="B49" s="10"/>
      <c r="C49" s="19"/>
      <c r="D49" s="9"/>
      <c r="E49" s="15"/>
      <c r="F49" s="15"/>
      <c r="G49" s="11"/>
    </row>
    <row r="50" spans="1:7" ht="14.25">
      <c r="A50" s="5">
        <v>21</v>
      </c>
      <c r="B50" s="6">
        <v>914123</v>
      </c>
      <c r="C50" s="18" t="s">
        <v>38</v>
      </c>
      <c r="D50" s="5" t="s">
        <v>35</v>
      </c>
      <c r="E50" s="14">
        <v>4</v>
      </c>
      <c r="F50" s="14"/>
      <c r="G50" s="7">
        <f t="shared" si="0"/>
        <v>0</v>
      </c>
    </row>
    <row r="51" spans="1:7" ht="14.25">
      <c r="A51" s="9"/>
      <c r="B51" s="10"/>
      <c r="C51" s="19"/>
      <c r="D51" s="9"/>
      <c r="E51" s="15"/>
      <c r="F51" s="15"/>
      <c r="G51" s="11"/>
    </row>
    <row r="52" spans="1:7" ht="14.25">
      <c r="A52" s="5">
        <v>22</v>
      </c>
      <c r="B52" s="6">
        <v>915111</v>
      </c>
      <c r="C52" s="18" t="s">
        <v>37</v>
      </c>
      <c r="D52" s="5" t="s">
        <v>8</v>
      </c>
      <c r="E52" s="14">
        <v>65</v>
      </c>
      <c r="F52" s="14"/>
      <c r="G52" s="7">
        <f t="shared" si="0"/>
        <v>0</v>
      </c>
    </row>
    <row r="53" spans="1:7" ht="14.25">
      <c r="A53" s="9"/>
      <c r="B53" s="10"/>
      <c r="C53" s="19"/>
      <c r="D53" s="9"/>
      <c r="E53" s="15"/>
      <c r="F53" s="15"/>
      <c r="G53" s="11"/>
    </row>
    <row r="54" spans="1:7" ht="14.25">
      <c r="A54" s="5">
        <v>23</v>
      </c>
      <c r="B54" s="6">
        <v>915211</v>
      </c>
      <c r="C54" s="18" t="s">
        <v>36</v>
      </c>
      <c r="D54" s="5" t="s">
        <v>8</v>
      </c>
      <c r="E54" s="14">
        <v>65</v>
      </c>
      <c r="F54" s="14"/>
      <c r="G54" s="7">
        <f t="shared" si="0"/>
        <v>0</v>
      </c>
    </row>
    <row r="55" spans="1:7" ht="14.25">
      <c r="A55" s="9"/>
      <c r="B55" s="10"/>
      <c r="C55" s="19"/>
      <c r="D55" s="9"/>
      <c r="E55" s="15"/>
      <c r="F55" s="15"/>
      <c r="G55" s="11"/>
    </row>
    <row r="56" spans="1:7" ht="14.25">
      <c r="A56" s="5">
        <v>24</v>
      </c>
      <c r="B56" s="6">
        <v>917223</v>
      </c>
      <c r="C56" s="18" t="s">
        <v>19</v>
      </c>
      <c r="D56" s="5" t="s">
        <v>20</v>
      </c>
      <c r="E56" s="14">
        <v>140</v>
      </c>
      <c r="F56" s="14"/>
      <c r="G56" s="7">
        <f t="shared" si="0"/>
        <v>0</v>
      </c>
    </row>
    <row r="57" spans="1:7" ht="14.25">
      <c r="A57" s="9"/>
      <c r="B57" s="10"/>
      <c r="C57" s="19"/>
      <c r="D57" s="9"/>
      <c r="E57" s="15"/>
      <c r="F57" s="15"/>
      <c r="G57" s="11"/>
    </row>
    <row r="58" spans="1:7" ht="14.25">
      <c r="A58" s="5">
        <v>25</v>
      </c>
      <c r="B58" s="6">
        <v>917224</v>
      </c>
      <c r="C58" s="18" t="s">
        <v>18</v>
      </c>
      <c r="D58" s="5" t="s">
        <v>20</v>
      </c>
      <c r="E58" s="14">
        <v>102</v>
      </c>
      <c r="F58" s="14"/>
      <c r="G58" s="7">
        <f t="shared" si="0"/>
        <v>0</v>
      </c>
    </row>
    <row r="59" spans="1:7" ht="14.25">
      <c r="A59" s="9"/>
      <c r="B59" s="10"/>
      <c r="C59" s="19"/>
      <c r="D59" s="9"/>
      <c r="E59" s="15"/>
      <c r="F59" s="15"/>
      <c r="G59" s="11"/>
    </row>
    <row r="60" spans="1:7" ht="14.25">
      <c r="A60" s="5">
        <v>26</v>
      </c>
      <c r="B60" s="6">
        <v>919113</v>
      </c>
      <c r="C60" s="18" t="s">
        <v>12</v>
      </c>
      <c r="D60" s="5" t="s">
        <v>20</v>
      </c>
      <c r="E60" s="14">
        <v>151</v>
      </c>
      <c r="F60" s="14"/>
      <c r="G60" s="7">
        <f t="shared" si="0"/>
        <v>0</v>
      </c>
    </row>
    <row r="61" spans="1:7" ht="14.25">
      <c r="A61" s="9"/>
      <c r="B61" s="10"/>
      <c r="C61" s="19"/>
      <c r="D61" s="9"/>
      <c r="E61" s="15"/>
      <c r="F61" s="15"/>
      <c r="G61" s="11"/>
    </row>
    <row r="62" spans="1:7" ht="14.25">
      <c r="A62" s="5">
        <v>27</v>
      </c>
      <c r="B62" s="6" t="s">
        <v>2</v>
      </c>
      <c r="C62" s="18" t="s">
        <v>13</v>
      </c>
      <c r="D62" s="5" t="s">
        <v>5</v>
      </c>
      <c r="E62" s="14">
        <f>75*0.15</f>
        <v>11.25</v>
      </c>
      <c r="F62" s="14"/>
      <c r="G62" s="7">
        <f t="shared" si="0"/>
        <v>0</v>
      </c>
    </row>
    <row r="63" spans="1:7" ht="14.25">
      <c r="A63" s="9"/>
      <c r="B63" s="10"/>
      <c r="C63" s="19"/>
      <c r="D63" s="9"/>
      <c r="E63" s="15"/>
      <c r="F63" s="15"/>
      <c r="G63" s="11"/>
    </row>
    <row r="64" spans="1:7" ht="14.25">
      <c r="A64" s="5">
        <v>28</v>
      </c>
      <c r="B64" s="6" t="s">
        <v>15</v>
      </c>
      <c r="C64" s="18" t="s">
        <v>14</v>
      </c>
      <c r="D64" s="5" t="s">
        <v>16</v>
      </c>
      <c r="E64" s="14">
        <f>75*0.15*10*2</f>
        <v>225</v>
      </c>
      <c r="F64" s="14"/>
      <c r="G64" s="7">
        <f t="shared" si="0"/>
        <v>0</v>
      </c>
    </row>
    <row r="65" spans="1:7" ht="14.25">
      <c r="A65" s="9"/>
      <c r="B65" s="10"/>
      <c r="C65" s="19"/>
      <c r="D65" s="9"/>
      <c r="E65" s="15"/>
      <c r="F65" s="15"/>
      <c r="G65" s="11"/>
    </row>
    <row r="66" spans="1:7" ht="14.25">
      <c r="A66" s="5">
        <v>29</v>
      </c>
      <c r="B66" s="6" t="s">
        <v>0</v>
      </c>
      <c r="C66" s="18" t="s">
        <v>9</v>
      </c>
      <c r="D66" s="5" t="s">
        <v>5</v>
      </c>
      <c r="E66" s="14">
        <f>21+20</f>
        <v>41</v>
      </c>
      <c r="F66" s="14"/>
      <c r="G66" s="7">
        <f t="shared" si="0"/>
        <v>0</v>
      </c>
    </row>
    <row r="67" spans="1:7" ht="14.25">
      <c r="A67" s="9"/>
      <c r="B67" s="10"/>
      <c r="C67" s="19"/>
      <c r="D67" s="9"/>
      <c r="E67" s="15"/>
      <c r="F67" s="15"/>
      <c r="G67" s="11"/>
    </row>
    <row r="68" spans="1:7" ht="14.25">
      <c r="A68" s="5">
        <v>30</v>
      </c>
      <c r="B68" s="6" t="s">
        <v>63</v>
      </c>
      <c r="C68" s="18" t="s">
        <v>64</v>
      </c>
      <c r="D68" s="5" t="s">
        <v>20</v>
      </c>
      <c r="E68" s="14">
        <v>18</v>
      </c>
      <c r="F68" s="14"/>
      <c r="G68" s="7">
        <f t="shared" si="0"/>
        <v>0</v>
      </c>
    </row>
    <row r="69" spans="1:7" ht="14.25">
      <c r="A69" s="9"/>
      <c r="B69" s="10"/>
      <c r="C69" s="19"/>
      <c r="D69" s="9"/>
      <c r="E69" s="15"/>
      <c r="F69" s="15"/>
      <c r="G69" s="11"/>
    </row>
    <row r="70" spans="1:7" ht="14.25">
      <c r="A70" s="5">
        <v>31</v>
      </c>
      <c r="B70" s="6" t="s">
        <v>28</v>
      </c>
      <c r="C70" s="18" t="s">
        <v>29</v>
      </c>
      <c r="D70" s="5" t="s">
        <v>8</v>
      </c>
      <c r="E70" s="14">
        <v>75</v>
      </c>
      <c r="F70" s="14"/>
      <c r="G70" s="7">
        <f t="shared" si="0"/>
        <v>0</v>
      </c>
    </row>
    <row r="71" spans="1:7" ht="14.25">
      <c r="A71" s="9"/>
      <c r="B71" s="10"/>
      <c r="C71" s="19"/>
      <c r="D71" s="9"/>
      <c r="E71" s="15"/>
      <c r="F71" s="15"/>
      <c r="G71" s="11"/>
    </row>
    <row r="72" spans="1:7" ht="14.25">
      <c r="A72" s="5">
        <v>32</v>
      </c>
      <c r="B72" s="8" t="s">
        <v>65</v>
      </c>
      <c r="C72" s="18" t="s">
        <v>30</v>
      </c>
      <c r="D72" s="5" t="s">
        <v>8</v>
      </c>
      <c r="E72" s="14">
        <v>75</v>
      </c>
      <c r="F72" s="14"/>
      <c r="G72" s="7">
        <f t="shared" si="0"/>
        <v>0</v>
      </c>
    </row>
    <row r="73" spans="1:7" ht="14.25">
      <c r="A73" s="9"/>
      <c r="B73" s="10"/>
      <c r="C73" s="19"/>
      <c r="D73" s="9"/>
      <c r="E73" s="15"/>
      <c r="F73" s="15"/>
      <c r="G73" s="11"/>
    </row>
    <row r="74" spans="1:7" ht="14.25">
      <c r="A74" s="5">
        <v>33</v>
      </c>
      <c r="B74" s="6" t="s">
        <v>3</v>
      </c>
      <c r="C74" s="18" t="s">
        <v>26</v>
      </c>
      <c r="D74" s="5" t="s">
        <v>8</v>
      </c>
      <c r="E74" s="14">
        <v>8</v>
      </c>
      <c r="F74" s="14"/>
      <c r="G74" s="7">
        <f t="shared" si="0"/>
        <v>0</v>
      </c>
    </row>
    <row r="75" spans="1:7" ht="14.25">
      <c r="A75" s="9"/>
      <c r="B75" s="10"/>
      <c r="C75" s="19"/>
      <c r="D75" s="9"/>
      <c r="E75" s="15"/>
      <c r="F75" s="15"/>
      <c r="G75" s="11"/>
    </row>
    <row r="76" spans="1:7" ht="14.25">
      <c r="A76" s="5">
        <v>34</v>
      </c>
      <c r="B76" s="6" t="s">
        <v>21</v>
      </c>
      <c r="C76" s="18" t="s">
        <v>62</v>
      </c>
      <c r="D76" s="5" t="s">
        <v>20</v>
      </c>
      <c r="E76" s="14">
        <v>30</v>
      </c>
      <c r="F76" s="14"/>
      <c r="G76" s="7">
        <f t="shared" si="0"/>
        <v>0</v>
      </c>
    </row>
    <row r="77" ht="15.75" thickBot="1"/>
    <row r="78" ht="15.75" thickBot="1">
      <c r="G78" s="13">
        <f>SUM(G10:G76)</f>
        <v>0</v>
      </c>
    </row>
  </sheetData>
  <mergeCells count="6">
    <mergeCell ref="F6:G6"/>
    <mergeCell ref="A6:A7"/>
    <mergeCell ref="B6:B7"/>
    <mergeCell ref="C6:C7"/>
    <mergeCell ref="D6:D7"/>
    <mergeCell ref="E6:E7"/>
  </mergeCells>
  <hyperlinks>
    <hyperlink ref="G1" r:id="rId1" display="http://www.sfdi.cz/"/>
  </hyperlinks>
  <printOptions/>
  <pageMargins left="0.7" right="0.7" top="0.787401575" bottom="0.7874015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Oboznenko</dc:creator>
  <cp:keywords/>
  <dc:description/>
  <cp:lastModifiedBy>Jiří Oboznenko</cp:lastModifiedBy>
  <cp:lastPrinted>2024-02-08T09:44:12Z</cp:lastPrinted>
  <dcterms:created xsi:type="dcterms:W3CDTF">2024-02-08T07:52:08Z</dcterms:created>
  <dcterms:modified xsi:type="dcterms:W3CDTF">2024-02-08T09:44:52Z</dcterms:modified>
  <cp:category/>
  <cp:version/>
  <cp:contentType/>
  <cp:contentStatus/>
</cp:coreProperties>
</file>