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muml-my.sharepoint.com/personal/zora_rakosova_muml_cz/Documents/Dokumenty/DOKUMENTY RÁKOSOVÁ/LETNIČKY/"/>
    </mc:Choice>
  </mc:AlternateContent>
  <xr:revisionPtr revIDLastSave="320" documentId="8_{C7C5CDBB-56A4-45F7-9163-BFBB2EFB8C7F}" xr6:coauthVersionLast="47" xr6:coauthVersionMax="47" xr10:uidLastSave="{78FA1684-5A67-4797-9B6C-35D986E55994}"/>
  <bookViews>
    <workbookView xWindow="-120" yWindow="-120" windowWidth="29040" windowHeight="15720" xr2:uid="{00000000-000D-0000-FFFF-FFFF00000000}"/>
  </bookViews>
  <sheets>
    <sheet name=" 2025" sheetId="2" r:id="rId1"/>
    <sheet name="LOKALITY seznam -letničky 2025" sheetId="3" r:id="rId2"/>
  </sheets>
  <definedNames>
    <definedName name="_xlnm._FilterDatabase" localSheetId="0" hidden="1">' 2025'!#REF!</definedName>
    <definedName name="_xlnm._FilterDatabase" localSheetId="1" hidden="1">'LOKALITY seznam -letničky 2025'!$A$5:$C$117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2" l="1"/>
  <c r="E49" i="2"/>
  <c r="E48" i="2"/>
  <c r="E41" i="2"/>
  <c r="E42" i="2"/>
  <c r="E43" i="2"/>
  <c r="E44" i="2"/>
  <c r="E45" i="2"/>
  <c r="E46" i="2"/>
  <c r="E47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C118" i="3" l="1"/>
</calcChain>
</file>

<file path=xl/sharedStrings.xml><?xml version="1.0" encoding="utf-8"?>
<sst xmlns="http://schemas.openxmlformats.org/spreadsheetml/2006/main" count="237" uniqueCount="87">
  <si>
    <t>Rudbeckia hirta "Prairie Sun"</t>
  </si>
  <si>
    <t>Parter kolonáda</t>
  </si>
  <si>
    <t>Kaskády malé</t>
  </si>
  <si>
    <t>Kaskáda u Karolíny</t>
  </si>
  <si>
    <t>Laburnum schody</t>
  </si>
  <si>
    <t>Kruhový objezd centrum</t>
  </si>
  <si>
    <t>Kruhový objezd Gymnazium</t>
  </si>
  <si>
    <t>Oko u Policie</t>
  </si>
  <si>
    <t>Pod hruškami</t>
  </si>
  <si>
    <t>Goethe</t>
  </si>
  <si>
    <t>záhony pod lískami + čtverec</t>
  </si>
  <si>
    <t xml:space="preserve">U potoka </t>
  </si>
  <si>
    <t>U potoka -odpočívadlo</t>
  </si>
  <si>
    <t>Ferdinantka -  pásy A</t>
  </si>
  <si>
    <t>Ferdinantka -  pásy C</t>
  </si>
  <si>
    <t>Ferdinantka -  kruhy B - 2x</t>
  </si>
  <si>
    <t>Ferdinantka - elipsa A - 1x</t>
  </si>
  <si>
    <t>Ferdinantka - elipsa D - 1x</t>
  </si>
  <si>
    <t>strana od ul. Anglické</t>
  </si>
  <si>
    <t>mezi Ferdinandem a Rudolfem</t>
  </si>
  <si>
    <t>mezi pásy A</t>
  </si>
  <si>
    <t>mezi pásy C</t>
  </si>
  <si>
    <t>Verbena bonariensis (standartní vysoká)</t>
  </si>
  <si>
    <t>Poptávané kultivary jsou navrženy dle katalogů několika firem, po vzájemné domluvě lze nahradit odpovídajícím kultivarem jiné firmy</t>
  </si>
  <si>
    <t xml:space="preserve">Penisetum macrourum "White Lancer" </t>
  </si>
  <si>
    <t>Cleome hasleriana "Sparkler mix" (Colour fountain)</t>
  </si>
  <si>
    <t>Tagetes patula Alumia Vanilla Cream</t>
  </si>
  <si>
    <t>Impatiens  New  Guinea Deep Purple green leaf</t>
  </si>
  <si>
    <t>Helichrysum petiolare Golden leaved</t>
  </si>
  <si>
    <t>Coleus  blumei Lime Delight</t>
  </si>
  <si>
    <t>Verbena rigida Santos (Venosa)</t>
  </si>
  <si>
    <t>Nicotiana mutabilis "Marschmallow"</t>
  </si>
  <si>
    <t xml:space="preserve">Salvia coccinea Snow Nymph </t>
  </si>
  <si>
    <t>Cleome Senorita Rosalita</t>
  </si>
  <si>
    <t>Senecio  cineraria Silver Dust</t>
  </si>
  <si>
    <t>Zinia marylandica Zahara "Double Cherry"</t>
  </si>
  <si>
    <t>Mírové náměstí</t>
  </si>
  <si>
    <t xml:space="preserve">Stinné záhony </t>
  </si>
  <si>
    <t>pod kostelem, u balustrády</t>
  </si>
  <si>
    <t>Ageratum houstonianum "Red Flint F1"</t>
  </si>
  <si>
    <t>Begonie semp. Mascotte bílá zelený list - nízká kobercová</t>
  </si>
  <si>
    <t>Begonie semp. Mascotte červená  bronzový list - nízká kobercová</t>
  </si>
  <si>
    <t>Pilea microphylla zelená</t>
  </si>
  <si>
    <t>Verbena speciosa Imagination</t>
  </si>
  <si>
    <t>Verbena bonariensis Vanity</t>
  </si>
  <si>
    <t>Penisetum vilosa Fluffy</t>
  </si>
  <si>
    <t>Begonia interspecific Big Rose green leaf</t>
  </si>
  <si>
    <t>Salvia farinacea "Victoria " nebo Mauritius"</t>
  </si>
  <si>
    <t>Petunia "Succes 360 Purple Vein" nebo "Dekko Deep Lavander Vein"</t>
  </si>
  <si>
    <t>Tagetes patula Little Hero Yellow nebo "Aton Gold"</t>
  </si>
  <si>
    <t>Hordeum jubatum Ricky</t>
  </si>
  <si>
    <t>Zinia elegans Benary s Giant Wine (vysoká 60-80 cm)</t>
  </si>
  <si>
    <t>Tagetes erecta White Gold</t>
  </si>
  <si>
    <t>Begonia x hybrida Tophat White</t>
  </si>
  <si>
    <t>Pelargonium interspecific  Mojo Cranbery Splash</t>
  </si>
  <si>
    <t>Pelargonium cascade Acapulco (zelený stonek maximální převis)</t>
  </si>
  <si>
    <t>Petunia surfinia Hot Pink, nebo Sanguma Mega Rose Vein</t>
  </si>
  <si>
    <t>Ipomea batata Lime (Sidekick Heart Lime)</t>
  </si>
  <si>
    <t>Mísy staré: 20 ks (8+12)</t>
  </si>
  <si>
    <t xml:space="preserve">Mísy nové ERA 54 ks M, 1 ks L, 1 ks XL  </t>
  </si>
  <si>
    <t>Pelargonium x hortuorum Mulls Eye Salmon</t>
  </si>
  <si>
    <t>Helichrysum petriolare Goldfen leaved</t>
  </si>
  <si>
    <t>Scaevola Whirlwind trailing Blue</t>
  </si>
  <si>
    <t>Zinia elegans Benary s Giant Coral (vysoká 60-80 cm)</t>
  </si>
  <si>
    <t>Begonia Big Light Pink bronze Leaf</t>
  </si>
  <si>
    <t xml:space="preserve">Begonia boliviensis Bosa Nova Night Fever Papaya </t>
  </si>
  <si>
    <t>Gaura lindheimeri Geyser Pink spon 30 x 30</t>
  </si>
  <si>
    <t>Gomphrena Truffula Pink (hageana  "Carmina") Holly Violet</t>
  </si>
  <si>
    <t>Petunia Deco mix : White+ Bright Pink/Rose Star+ Light Blue 1:1:1</t>
  </si>
  <si>
    <t>Petunia succes 360 mix: Deep Pink, Light Yellow, Burgundy - nebo Petunia Deco: Magenta+ Rose Star+ Light Blue poměr 1:1:1, spon 30x30</t>
  </si>
  <si>
    <t>Chopin + mísy</t>
  </si>
  <si>
    <t>Verbena rigida Santos (Venosa) 30 x30 cm</t>
  </si>
  <si>
    <t>centrální palma Phoenix canariensois výška rostliny 120-150 cm</t>
  </si>
  <si>
    <t>TAXON</t>
  </si>
  <si>
    <t>poč. ks</t>
  </si>
  <si>
    <t>jedn. cena</t>
  </si>
  <si>
    <t>cena celkem Kč bez DPH</t>
  </si>
  <si>
    <t>Celkem - cena bez DPH</t>
  </si>
  <si>
    <t>POPTÁVKA LETNIČKY 2025</t>
  </si>
  <si>
    <t>velikost a kvalita poptávaných rostlin - kontejner 9-11 cm (kromě poptávaných palem), rostliny plně vyvinuté vzrůstově vyrovnané, nakvétající , s plně vyvinutým kořenovým balem a typickým habitem pro daný kultivar.</t>
  </si>
  <si>
    <t>LETNIČKY LOKALITY 2025</t>
  </si>
  <si>
    <t>Celkem - cena vč. 12% DPH</t>
  </si>
  <si>
    <t>velikost</t>
  </si>
  <si>
    <t>K9-11</t>
  </si>
  <si>
    <t>K11</t>
  </si>
  <si>
    <t>120-150 cm</t>
  </si>
  <si>
    <t>K9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</si>
</sst>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right"/>
    </xf>
    <xf numFmtId="0" fontId="2" fillId="0" borderId="1" xfId="0" applyFont="1" applyBorder="1" applyAlignment="1">
      <alignment wrapText="1"/>
    </xf>
    <xf numFmtId="0" fontId="4" fillId="0" borderId="0" xfId="0" applyFont="1"/>
    <xf numFmtId="0" fontId="2" fillId="0" borderId="1" xfId="0" applyFont="1" applyBorder="1"/>
    <xf numFmtId="0" fontId="4" fillId="0" borderId="0" xfId="0" applyFont="1" applyAlignment="1">
      <alignment wrapText="1"/>
    </xf>
    <xf numFmtId="0" fontId="6" fillId="0" borderId="0" xfId="0" applyFont="1"/>
    <xf numFmtId="0" fontId="6" fillId="0" borderId="6" xfId="0" applyFont="1" applyBorder="1"/>
    <xf numFmtId="0" fontId="7" fillId="0" borderId="6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6" fillId="0" borderId="8" xfId="0" applyFont="1" applyBorder="1"/>
    <xf numFmtId="0" fontId="6" fillId="0" borderId="14" xfId="0" applyFont="1" applyBorder="1"/>
    <xf numFmtId="0" fontId="4" fillId="0" borderId="2" xfId="0" applyFont="1" applyBorder="1" applyAlignment="1">
      <alignment wrapText="1"/>
    </xf>
    <xf numFmtId="0" fontId="6" fillId="0" borderId="12" xfId="0" applyFont="1" applyBorder="1"/>
    <xf numFmtId="0" fontId="6" fillId="0" borderId="2" xfId="0" applyFont="1" applyBorder="1"/>
    <xf numFmtId="0" fontId="3" fillId="0" borderId="18" xfId="0" applyFont="1" applyBorder="1"/>
    <xf numFmtId="1" fontId="2" fillId="0" borderId="5" xfId="0" applyNumberFormat="1" applyFont="1" applyBorder="1"/>
    <xf numFmtId="0" fontId="3" fillId="0" borderId="16" xfId="0" applyFont="1" applyBorder="1"/>
    <xf numFmtId="1" fontId="2" fillId="0" borderId="7" xfId="0" applyNumberFormat="1" applyFont="1" applyBorder="1"/>
    <xf numFmtId="0" fontId="2" fillId="0" borderId="4" xfId="0" applyFont="1" applyBorder="1"/>
    <xf numFmtId="0" fontId="2" fillId="0" borderId="2" xfId="0" applyFont="1" applyBorder="1" applyAlignment="1">
      <alignment wrapText="1"/>
    </xf>
    <xf numFmtId="0" fontId="3" fillId="0" borderId="14" xfId="0" applyFont="1" applyBorder="1"/>
    <xf numFmtId="0" fontId="2" fillId="0" borderId="15" xfId="0" applyFont="1" applyBorder="1"/>
    <xf numFmtId="0" fontId="8" fillId="0" borderId="6" xfId="0" applyFont="1" applyBorder="1"/>
    <xf numFmtId="0" fontId="2" fillId="0" borderId="7" xfId="0" applyFont="1" applyBorder="1"/>
    <xf numFmtId="0" fontId="3" fillId="0" borderId="6" xfId="0" applyFont="1" applyBorder="1"/>
    <xf numFmtId="0" fontId="3" fillId="0" borderId="8" xfId="0" applyFont="1" applyBorder="1"/>
    <xf numFmtId="0" fontId="2" fillId="0" borderId="9" xfId="0" applyFont="1" applyBorder="1" applyAlignment="1">
      <alignment wrapText="1"/>
    </xf>
    <xf numFmtId="0" fontId="2" fillId="0" borderId="10" xfId="0" applyFont="1" applyBorder="1"/>
    <xf numFmtId="0" fontId="3" fillId="0" borderId="3" xfId="0" applyFont="1" applyBorder="1"/>
    <xf numFmtId="0" fontId="2" fillId="0" borderId="4" xfId="0" applyFont="1" applyBorder="1" applyAlignment="1">
      <alignment wrapText="1"/>
    </xf>
    <xf numFmtId="0" fontId="2" fillId="0" borderId="5" xfId="0" applyFont="1" applyBorder="1"/>
    <xf numFmtId="0" fontId="3" fillId="0" borderId="12" xfId="0" applyFont="1" applyBorder="1"/>
    <xf numFmtId="0" fontId="2" fillId="0" borderId="13" xfId="0" applyFont="1" applyBorder="1"/>
    <xf numFmtId="0" fontId="2" fillId="0" borderId="17" xfId="0" applyFont="1" applyBorder="1" applyAlignment="1">
      <alignment wrapText="1"/>
    </xf>
    <xf numFmtId="0" fontId="3" fillId="0" borderId="19" xfId="0" applyFont="1" applyBorder="1"/>
    <xf numFmtId="1" fontId="2" fillId="0" borderId="10" xfId="0" applyNumberFormat="1" applyFont="1" applyBorder="1"/>
    <xf numFmtId="0" fontId="2" fillId="0" borderId="20" xfId="0" applyFont="1" applyBorder="1" applyAlignment="1">
      <alignment wrapText="1"/>
    </xf>
    <xf numFmtId="0" fontId="9" fillId="0" borderId="0" xfId="0" applyFont="1"/>
    <xf numFmtId="0" fontId="2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22" xfId="0" applyFont="1" applyBorder="1"/>
    <xf numFmtId="0" fontId="5" fillId="0" borderId="8" xfId="0" applyFont="1" applyBorder="1" applyAlignment="1">
      <alignment wrapText="1"/>
    </xf>
    <xf numFmtId="0" fontId="3" fillId="0" borderId="23" xfId="0" applyFont="1" applyBorder="1"/>
    <xf numFmtId="0" fontId="2" fillId="0" borderId="24" xfId="0" applyFont="1" applyBorder="1" applyAlignment="1">
      <alignment wrapText="1"/>
    </xf>
    <xf numFmtId="0" fontId="2" fillId="0" borderId="25" xfId="0" applyFont="1" applyBorder="1"/>
    <xf numFmtId="0" fontId="2" fillId="0" borderId="0" xfId="0" applyFont="1"/>
    <xf numFmtId="1" fontId="2" fillId="0" borderId="1" xfId="0" applyNumberFormat="1" applyFont="1" applyBorder="1"/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1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right"/>
    </xf>
    <xf numFmtId="0" fontId="10" fillId="0" borderId="0" xfId="0" applyFont="1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51"/>
  <sheetViews>
    <sheetView tabSelected="1" topLeftCell="A15" workbookViewId="0">
      <selection activeCell="E41" sqref="E41"/>
    </sheetView>
  </sheetViews>
  <sheetFormatPr defaultRowHeight="15" x14ac:dyDescent="0.25"/>
  <cols>
    <col min="1" max="1" width="58.5703125" style="61" customWidth="1"/>
    <col min="2" max="2" width="8.7109375" style="61" customWidth="1"/>
    <col min="3" max="3" width="10.7109375" style="2" customWidth="1"/>
    <col min="4" max="4" width="18.7109375" style="4" customWidth="1"/>
    <col min="5" max="5" width="22.28515625" customWidth="1"/>
  </cols>
  <sheetData>
    <row r="2" spans="1:5" x14ac:dyDescent="0.25">
      <c r="A2" s="59" t="s">
        <v>78</v>
      </c>
      <c r="B2" s="59"/>
      <c r="C2" s="54"/>
      <c r="D2"/>
      <c r="E2" s="4"/>
    </row>
    <row r="3" spans="1:5" x14ac:dyDescent="0.25">
      <c r="A3" s="59"/>
      <c r="B3" s="59"/>
      <c r="C3" s="54"/>
      <c r="D3"/>
      <c r="E3" s="4"/>
    </row>
    <row r="4" spans="1:5" x14ac:dyDescent="0.25">
      <c r="A4" s="60" t="s">
        <v>73</v>
      </c>
      <c r="B4" s="1" t="s">
        <v>82</v>
      </c>
      <c r="C4" s="55" t="s">
        <v>74</v>
      </c>
      <c r="D4" s="3" t="s">
        <v>75</v>
      </c>
      <c r="E4" s="56" t="s">
        <v>76</v>
      </c>
    </row>
    <row r="5" spans="1:5" x14ac:dyDescent="0.25">
      <c r="A5" s="5" t="s">
        <v>39</v>
      </c>
      <c r="B5" s="5" t="s">
        <v>83</v>
      </c>
      <c r="C5" s="7">
        <v>160</v>
      </c>
      <c r="D5" s="1"/>
      <c r="E5" s="56">
        <f>D5*C5</f>
        <v>0</v>
      </c>
    </row>
    <row r="6" spans="1:5" x14ac:dyDescent="0.25">
      <c r="A6" s="5" t="s">
        <v>64</v>
      </c>
      <c r="B6" s="5" t="s">
        <v>84</v>
      </c>
      <c r="C6" s="7">
        <v>350</v>
      </c>
      <c r="D6" s="1"/>
      <c r="E6" s="56">
        <f t="shared" ref="E6:E40" si="0">D6*C6</f>
        <v>0</v>
      </c>
    </row>
    <row r="7" spans="1:5" x14ac:dyDescent="0.25">
      <c r="A7" s="5" t="s">
        <v>65</v>
      </c>
      <c r="B7" s="5" t="s">
        <v>84</v>
      </c>
      <c r="C7" s="7">
        <v>80</v>
      </c>
      <c r="D7" s="1"/>
      <c r="E7" s="56">
        <f t="shared" si="0"/>
        <v>0</v>
      </c>
    </row>
    <row r="8" spans="1:5" x14ac:dyDescent="0.25">
      <c r="A8" s="5" t="s">
        <v>46</v>
      </c>
      <c r="B8" s="5" t="s">
        <v>84</v>
      </c>
      <c r="C8" s="7">
        <v>910</v>
      </c>
      <c r="D8" s="1"/>
      <c r="E8" s="56">
        <f t="shared" si="0"/>
        <v>0</v>
      </c>
    </row>
    <row r="9" spans="1:5" x14ac:dyDescent="0.25">
      <c r="A9" s="7" t="s">
        <v>40</v>
      </c>
      <c r="B9" s="7" t="s">
        <v>86</v>
      </c>
      <c r="C9" s="7">
        <v>1650</v>
      </c>
      <c r="D9" s="1"/>
      <c r="E9" s="56">
        <f t="shared" si="0"/>
        <v>0</v>
      </c>
    </row>
    <row r="10" spans="1:5" x14ac:dyDescent="0.25">
      <c r="A10" s="7" t="s">
        <v>53</v>
      </c>
      <c r="B10" s="5" t="s">
        <v>83</v>
      </c>
      <c r="C10" s="53">
        <v>50</v>
      </c>
      <c r="D10" s="1"/>
      <c r="E10" s="56">
        <f t="shared" si="0"/>
        <v>0</v>
      </c>
    </row>
    <row r="11" spans="1:5" x14ac:dyDescent="0.25">
      <c r="A11" s="7" t="s">
        <v>41</v>
      </c>
      <c r="B11" s="7" t="s">
        <v>86</v>
      </c>
      <c r="C11" s="53">
        <v>1200</v>
      </c>
      <c r="D11" s="1"/>
      <c r="E11" s="56">
        <f t="shared" si="0"/>
        <v>0</v>
      </c>
    </row>
    <row r="12" spans="1:5" ht="30" x14ac:dyDescent="0.25">
      <c r="A12" s="5" t="s">
        <v>72</v>
      </c>
      <c r="B12" s="5" t="s">
        <v>85</v>
      </c>
      <c r="C12" s="53">
        <v>2</v>
      </c>
      <c r="D12" s="1"/>
      <c r="E12" s="56">
        <f t="shared" si="0"/>
        <v>0</v>
      </c>
    </row>
    <row r="13" spans="1:5" x14ac:dyDescent="0.25">
      <c r="A13" s="5" t="s">
        <v>33</v>
      </c>
      <c r="B13" s="5" t="s">
        <v>84</v>
      </c>
      <c r="C13" s="7">
        <v>360</v>
      </c>
      <c r="D13" s="1"/>
      <c r="E13" s="56">
        <f t="shared" si="0"/>
        <v>0</v>
      </c>
    </row>
    <row r="14" spans="1:5" x14ac:dyDescent="0.25">
      <c r="A14" s="5" t="s">
        <v>25</v>
      </c>
      <c r="B14" s="7" t="s">
        <v>86</v>
      </c>
      <c r="C14" s="7">
        <v>260</v>
      </c>
      <c r="D14" s="1"/>
      <c r="E14" s="56">
        <f t="shared" si="0"/>
        <v>0</v>
      </c>
    </row>
    <row r="15" spans="1:5" x14ac:dyDescent="0.25">
      <c r="A15" s="5" t="s">
        <v>29</v>
      </c>
      <c r="B15" s="5" t="s">
        <v>84</v>
      </c>
      <c r="C15" s="53">
        <v>250</v>
      </c>
      <c r="D15" s="1"/>
      <c r="E15" s="56">
        <f t="shared" si="0"/>
        <v>0</v>
      </c>
    </row>
    <row r="16" spans="1:5" x14ac:dyDescent="0.25">
      <c r="A16" s="5" t="s">
        <v>66</v>
      </c>
      <c r="B16" s="5" t="s">
        <v>84</v>
      </c>
      <c r="C16" s="7">
        <v>100</v>
      </c>
      <c r="D16" s="1"/>
      <c r="E16" s="56">
        <f t="shared" si="0"/>
        <v>0</v>
      </c>
    </row>
    <row r="17" spans="1:5" x14ac:dyDescent="0.25">
      <c r="A17" s="5" t="s">
        <v>67</v>
      </c>
      <c r="B17" s="7" t="s">
        <v>86</v>
      </c>
      <c r="C17" s="7">
        <v>150</v>
      </c>
      <c r="D17" s="1"/>
      <c r="E17" s="56">
        <f t="shared" si="0"/>
        <v>0</v>
      </c>
    </row>
    <row r="18" spans="1:5" x14ac:dyDescent="0.25">
      <c r="A18" s="5" t="s">
        <v>28</v>
      </c>
      <c r="B18" s="5" t="s">
        <v>84</v>
      </c>
      <c r="C18" s="7">
        <v>120</v>
      </c>
      <c r="D18" s="1"/>
      <c r="E18" s="56">
        <f t="shared" si="0"/>
        <v>0</v>
      </c>
    </row>
    <row r="19" spans="1:5" x14ac:dyDescent="0.25">
      <c r="A19" s="5" t="s">
        <v>50</v>
      </c>
      <c r="B19" s="5" t="s">
        <v>83</v>
      </c>
      <c r="C19" s="7">
        <v>200</v>
      </c>
      <c r="D19" s="1"/>
      <c r="E19" s="56">
        <f t="shared" si="0"/>
        <v>0</v>
      </c>
    </row>
    <row r="20" spans="1:5" x14ac:dyDescent="0.25">
      <c r="A20" s="5" t="s">
        <v>27</v>
      </c>
      <c r="B20" s="5" t="s">
        <v>84</v>
      </c>
      <c r="C20" s="53">
        <v>600</v>
      </c>
      <c r="D20" s="1"/>
      <c r="E20" s="56">
        <f t="shared" si="0"/>
        <v>0</v>
      </c>
    </row>
    <row r="21" spans="1:5" x14ac:dyDescent="0.25">
      <c r="A21" s="5" t="s">
        <v>57</v>
      </c>
      <c r="B21" s="5" t="s">
        <v>84</v>
      </c>
      <c r="C21" s="7">
        <v>600</v>
      </c>
      <c r="D21" s="1"/>
      <c r="E21" s="56">
        <f t="shared" si="0"/>
        <v>0</v>
      </c>
    </row>
    <row r="22" spans="1:5" x14ac:dyDescent="0.25">
      <c r="A22" s="5" t="s">
        <v>31</v>
      </c>
      <c r="B22" s="5" t="s">
        <v>83</v>
      </c>
      <c r="C22" s="7">
        <v>130</v>
      </c>
      <c r="D22" s="1"/>
      <c r="E22" s="56">
        <f t="shared" si="0"/>
        <v>0</v>
      </c>
    </row>
    <row r="23" spans="1:5" ht="30" x14ac:dyDescent="0.25">
      <c r="A23" s="5" t="s">
        <v>55</v>
      </c>
      <c r="B23" s="5" t="s">
        <v>84</v>
      </c>
      <c r="C23" s="7">
        <v>220</v>
      </c>
      <c r="D23" s="1"/>
      <c r="E23" s="56">
        <f t="shared" si="0"/>
        <v>0</v>
      </c>
    </row>
    <row r="24" spans="1:5" x14ac:dyDescent="0.25">
      <c r="A24" s="5" t="s">
        <v>60</v>
      </c>
      <c r="B24" s="5" t="s">
        <v>84</v>
      </c>
      <c r="C24" s="7">
        <v>70</v>
      </c>
      <c r="D24" s="1"/>
      <c r="E24" s="56">
        <f t="shared" si="0"/>
        <v>0</v>
      </c>
    </row>
    <row r="25" spans="1:5" x14ac:dyDescent="0.25">
      <c r="A25" s="5" t="s">
        <v>54</v>
      </c>
      <c r="B25" s="5" t="s">
        <v>84</v>
      </c>
      <c r="C25" s="7">
        <v>180</v>
      </c>
      <c r="D25" s="1"/>
      <c r="E25" s="56">
        <f t="shared" si="0"/>
        <v>0</v>
      </c>
    </row>
    <row r="26" spans="1:5" x14ac:dyDescent="0.25">
      <c r="A26" s="5" t="s">
        <v>24</v>
      </c>
      <c r="B26" s="5" t="s">
        <v>83</v>
      </c>
      <c r="C26" s="7">
        <v>350</v>
      </c>
      <c r="D26" s="1"/>
      <c r="E26" s="56">
        <f t="shared" si="0"/>
        <v>0</v>
      </c>
    </row>
    <row r="27" spans="1:5" x14ac:dyDescent="0.25">
      <c r="A27" s="5" t="s">
        <v>45</v>
      </c>
      <c r="B27" s="5" t="s">
        <v>83</v>
      </c>
      <c r="C27" s="7">
        <v>100</v>
      </c>
      <c r="D27" s="1"/>
      <c r="E27" s="56">
        <f t="shared" si="0"/>
        <v>0</v>
      </c>
    </row>
    <row r="28" spans="1:5" ht="30" x14ac:dyDescent="0.25">
      <c r="A28" s="5" t="s">
        <v>48</v>
      </c>
      <c r="B28" s="7" t="s">
        <v>86</v>
      </c>
      <c r="C28" s="7">
        <v>360</v>
      </c>
      <c r="D28" s="1"/>
      <c r="E28" s="56">
        <f t="shared" si="0"/>
        <v>0</v>
      </c>
    </row>
    <row r="29" spans="1:5" ht="45" x14ac:dyDescent="0.25">
      <c r="A29" s="5" t="s">
        <v>69</v>
      </c>
      <c r="B29" s="7" t="s">
        <v>86</v>
      </c>
      <c r="C29" s="7">
        <v>850</v>
      </c>
      <c r="D29" s="1"/>
      <c r="E29" s="56">
        <f t="shared" si="0"/>
        <v>0</v>
      </c>
    </row>
    <row r="30" spans="1:5" ht="30" x14ac:dyDescent="0.25">
      <c r="A30" s="5" t="s">
        <v>68</v>
      </c>
      <c r="B30" s="7" t="s">
        <v>86</v>
      </c>
      <c r="C30" s="7">
        <v>480</v>
      </c>
      <c r="D30" s="1"/>
      <c r="E30" s="56">
        <f t="shared" si="0"/>
        <v>0</v>
      </c>
    </row>
    <row r="31" spans="1:5" x14ac:dyDescent="0.25">
      <c r="A31" s="5" t="s">
        <v>56</v>
      </c>
      <c r="B31" s="5" t="s">
        <v>84</v>
      </c>
      <c r="C31" s="7">
        <v>180</v>
      </c>
      <c r="D31" s="1"/>
      <c r="E31" s="56">
        <f t="shared" si="0"/>
        <v>0</v>
      </c>
    </row>
    <row r="32" spans="1:5" x14ac:dyDescent="0.25">
      <c r="A32" s="5" t="s">
        <v>42</v>
      </c>
      <c r="B32" s="7" t="s">
        <v>86</v>
      </c>
      <c r="C32" s="53">
        <v>250</v>
      </c>
      <c r="D32" s="1"/>
      <c r="E32" s="56">
        <f t="shared" si="0"/>
        <v>0</v>
      </c>
    </row>
    <row r="33" spans="1:5" x14ac:dyDescent="0.25">
      <c r="A33" s="5" t="s">
        <v>0</v>
      </c>
      <c r="B33" s="5" t="s">
        <v>84</v>
      </c>
      <c r="C33" s="7">
        <v>900</v>
      </c>
      <c r="D33" s="1"/>
      <c r="E33" s="56">
        <f t="shared" si="0"/>
        <v>0</v>
      </c>
    </row>
    <row r="34" spans="1:5" x14ac:dyDescent="0.25">
      <c r="A34" s="5" t="s">
        <v>32</v>
      </c>
      <c r="B34" s="5" t="s">
        <v>84</v>
      </c>
      <c r="C34" s="7">
        <v>350</v>
      </c>
      <c r="D34" s="1"/>
      <c r="E34" s="56">
        <f t="shared" si="0"/>
        <v>0</v>
      </c>
    </row>
    <row r="35" spans="1:5" x14ac:dyDescent="0.25">
      <c r="A35" s="5" t="s">
        <v>47</v>
      </c>
      <c r="B35" s="7" t="s">
        <v>86</v>
      </c>
      <c r="C35" s="7">
        <v>5200</v>
      </c>
      <c r="D35" s="1"/>
      <c r="E35" s="56">
        <f t="shared" si="0"/>
        <v>0</v>
      </c>
    </row>
    <row r="36" spans="1:5" x14ac:dyDescent="0.25">
      <c r="A36" s="5" t="s">
        <v>62</v>
      </c>
      <c r="B36" s="5" t="s">
        <v>84</v>
      </c>
      <c r="C36" s="7">
        <v>80</v>
      </c>
      <c r="D36" s="1"/>
      <c r="E36" s="56">
        <f t="shared" si="0"/>
        <v>0</v>
      </c>
    </row>
    <row r="37" spans="1:5" x14ac:dyDescent="0.25">
      <c r="A37" s="5" t="s">
        <v>34</v>
      </c>
      <c r="B37" s="7" t="s">
        <v>86</v>
      </c>
      <c r="C37" s="7">
        <v>910</v>
      </c>
      <c r="D37" s="1"/>
      <c r="E37" s="56">
        <f t="shared" si="0"/>
        <v>0</v>
      </c>
    </row>
    <row r="38" spans="1:5" x14ac:dyDescent="0.25">
      <c r="A38" s="5" t="s">
        <v>52</v>
      </c>
      <c r="B38" s="5" t="s">
        <v>84</v>
      </c>
      <c r="C38" s="53">
        <v>200</v>
      </c>
      <c r="D38" s="1"/>
      <c r="E38" s="56">
        <f t="shared" si="0"/>
        <v>0</v>
      </c>
    </row>
    <row r="39" spans="1:5" x14ac:dyDescent="0.25">
      <c r="A39" s="5" t="s">
        <v>26</v>
      </c>
      <c r="B39" s="7" t="s">
        <v>86</v>
      </c>
      <c r="C39" s="7">
        <v>3300</v>
      </c>
      <c r="D39" s="1"/>
      <c r="E39" s="56">
        <f t="shared" si="0"/>
        <v>0</v>
      </c>
    </row>
    <row r="40" spans="1:5" x14ac:dyDescent="0.25">
      <c r="A40" s="5" t="s">
        <v>49</v>
      </c>
      <c r="B40" s="7" t="s">
        <v>86</v>
      </c>
      <c r="C40" s="7">
        <v>1850</v>
      </c>
      <c r="D40" s="1"/>
      <c r="E40" s="56">
        <f>D40*C40</f>
        <v>0</v>
      </c>
    </row>
    <row r="41" spans="1:5" x14ac:dyDescent="0.25">
      <c r="A41" s="5" t="s">
        <v>22</v>
      </c>
      <c r="B41" s="5" t="s">
        <v>84</v>
      </c>
      <c r="C41" s="7">
        <v>70</v>
      </c>
      <c r="D41" s="1"/>
      <c r="E41" s="56">
        <f t="shared" ref="E41:E47" si="1">D41*C41</f>
        <v>0</v>
      </c>
    </row>
    <row r="42" spans="1:5" x14ac:dyDescent="0.25">
      <c r="A42" s="5" t="s">
        <v>44</v>
      </c>
      <c r="B42" s="5" t="s">
        <v>84</v>
      </c>
      <c r="C42" s="7">
        <v>160</v>
      </c>
      <c r="D42" s="1"/>
      <c r="E42" s="56">
        <f t="shared" si="1"/>
        <v>0</v>
      </c>
    </row>
    <row r="43" spans="1:5" x14ac:dyDescent="0.25">
      <c r="A43" s="5" t="s">
        <v>30</v>
      </c>
      <c r="B43" s="7" t="s">
        <v>86</v>
      </c>
      <c r="C43" s="7">
        <v>650</v>
      </c>
      <c r="D43" s="1"/>
      <c r="E43" s="56">
        <f t="shared" si="1"/>
        <v>0</v>
      </c>
    </row>
    <row r="44" spans="1:5" x14ac:dyDescent="0.25">
      <c r="A44" s="5" t="s">
        <v>43</v>
      </c>
      <c r="B44" s="7" t="s">
        <v>86</v>
      </c>
      <c r="C44" s="7">
        <v>1400</v>
      </c>
      <c r="D44" s="1"/>
      <c r="E44" s="56">
        <f t="shared" si="1"/>
        <v>0</v>
      </c>
    </row>
    <row r="45" spans="1:5" x14ac:dyDescent="0.25">
      <c r="A45" s="5" t="s">
        <v>51</v>
      </c>
      <c r="B45" s="7" t="s">
        <v>86</v>
      </c>
      <c r="C45" s="7">
        <v>150</v>
      </c>
      <c r="D45" s="1"/>
      <c r="E45" s="56">
        <f t="shared" si="1"/>
        <v>0</v>
      </c>
    </row>
    <row r="46" spans="1:5" x14ac:dyDescent="0.25">
      <c r="A46" s="5" t="s">
        <v>63</v>
      </c>
      <c r="B46" s="7" t="s">
        <v>86</v>
      </c>
      <c r="C46" s="7">
        <v>100</v>
      </c>
      <c r="D46" s="1"/>
      <c r="E46" s="56">
        <f t="shared" si="1"/>
        <v>0</v>
      </c>
    </row>
    <row r="47" spans="1:5" x14ac:dyDescent="0.25">
      <c r="A47" s="5" t="s">
        <v>35</v>
      </c>
      <c r="B47" s="5" t="s">
        <v>84</v>
      </c>
      <c r="C47" s="7">
        <v>1150</v>
      </c>
      <c r="D47" s="1"/>
      <c r="E47" s="56">
        <f t="shared" si="1"/>
        <v>0</v>
      </c>
    </row>
    <row r="48" spans="1:5" x14ac:dyDescent="0.25">
      <c r="A48" s="60" t="s">
        <v>77</v>
      </c>
      <c r="B48" s="60"/>
      <c r="C48" s="57"/>
      <c r="D48" s="1"/>
      <c r="E48" s="58">
        <f>SUM(E5:E47)</f>
        <v>0</v>
      </c>
    </row>
    <row r="49" spans="1:5" x14ac:dyDescent="0.25">
      <c r="A49" s="60" t="s">
        <v>81</v>
      </c>
      <c r="B49" s="60"/>
      <c r="C49" s="55"/>
      <c r="D49" s="1"/>
      <c r="E49" s="58">
        <f>E48*1.12</f>
        <v>0</v>
      </c>
    </row>
    <row r="50" spans="1:5" x14ac:dyDescent="0.25">
      <c r="C50" s="54"/>
      <c r="D50"/>
      <c r="E50" s="4"/>
    </row>
    <row r="51" spans="1:5" ht="75" customHeight="1" x14ac:dyDescent="0.25">
      <c r="A51" s="62" t="s">
        <v>79</v>
      </c>
      <c r="B51" s="62"/>
      <c r="C51" s="62"/>
      <c r="D51" s="62"/>
      <c r="E51" s="62"/>
    </row>
  </sheetData>
  <mergeCells count="1">
    <mergeCell ref="A51:E5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25"/>
  <sheetViews>
    <sheetView topLeftCell="A70" workbookViewId="0">
      <selection activeCell="B123" sqref="B123"/>
    </sheetView>
  </sheetViews>
  <sheetFormatPr defaultRowHeight="15" x14ac:dyDescent="0.25"/>
  <cols>
    <col min="1" max="1" width="26" style="6" customWidth="1"/>
    <col min="2" max="2" width="58.28515625" style="8" customWidth="1"/>
    <col min="3" max="3" width="8.5703125" style="52" customWidth="1"/>
  </cols>
  <sheetData>
    <row r="2" spans="1:3" x14ac:dyDescent="0.25">
      <c r="A2" s="41" t="s">
        <v>80</v>
      </c>
    </row>
    <row r="3" spans="1:3" x14ac:dyDescent="0.25">
      <c r="A3" s="9"/>
    </row>
    <row r="4" spans="1:3" ht="15.75" thickBot="1" x14ac:dyDescent="0.3">
      <c r="A4" s="9"/>
    </row>
    <row r="5" spans="1:3" x14ac:dyDescent="0.25">
      <c r="A5" s="32" t="s">
        <v>1</v>
      </c>
      <c r="B5" s="33" t="s">
        <v>47</v>
      </c>
      <c r="C5" s="34">
        <v>1300</v>
      </c>
    </row>
    <row r="6" spans="1:3" x14ac:dyDescent="0.25">
      <c r="A6" s="10"/>
      <c r="B6" s="5" t="s">
        <v>24</v>
      </c>
      <c r="C6" s="27">
        <v>120</v>
      </c>
    </row>
    <row r="7" spans="1:3" x14ac:dyDescent="0.25">
      <c r="A7" s="10"/>
      <c r="B7" s="5" t="s">
        <v>39</v>
      </c>
      <c r="C7" s="27">
        <v>160</v>
      </c>
    </row>
    <row r="8" spans="1:3" x14ac:dyDescent="0.25">
      <c r="A8" s="10"/>
      <c r="B8" s="5" t="s">
        <v>51</v>
      </c>
      <c r="C8" s="27">
        <v>120</v>
      </c>
    </row>
    <row r="9" spans="1:3" x14ac:dyDescent="0.25">
      <c r="A9" s="10"/>
      <c r="B9" s="5" t="s">
        <v>0</v>
      </c>
      <c r="C9" s="27">
        <v>280</v>
      </c>
    </row>
    <row r="10" spans="1:3" x14ac:dyDescent="0.25">
      <c r="A10" s="10"/>
      <c r="B10" s="5" t="s">
        <v>33</v>
      </c>
      <c r="C10" s="27">
        <v>360</v>
      </c>
    </row>
    <row r="11" spans="1:3" ht="30" x14ac:dyDescent="0.25">
      <c r="A11" s="10"/>
      <c r="B11" s="5" t="s">
        <v>48</v>
      </c>
      <c r="C11" s="27">
        <v>360</v>
      </c>
    </row>
    <row r="12" spans="1:3" x14ac:dyDescent="0.25">
      <c r="A12" s="10"/>
      <c r="B12" s="5" t="s">
        <v>50</v>
      </c>
      <c r="C12" s="27">
        <v>160</v>
      </c>
    </row>
    <row r="13" spans="1:3" x14ac:dyDescent="0.25">
      <c r="A13" s="11"/>
      <c r="B13" s="5" t="s">
        <v>35</v>
      </c>
      <c r="C13" s="27">
        <v>360</v>
      </c>
    </row>
    <row r="14" spans="1:3" x14ac:dyDescent="0.25">
      <c r="A14" s="12"/>
      <c r="B14" s="42" t="s">
        <v>57</v>
      </c>
      <c r="C14" s="36">
        <v>360</v>
      </c>
    </row>
    <row r="15" spans="1:3" ht="15.75" thickBot="1" x14ac:dyDescent="0.3">
      <c r="A15" s="16"/>
      <c r="B15" s="42" t="s">
        <v>49</v>
      </c>
      <c r="C15" s="36">
        <v>1600</v>
      </c>
    </row>
    <row r="16" spans="1:3" ht="45" x14ac:dyDescent="0.25">
      <c r="A16" s="32" t="s">
        <v>2</v>
      </c>
      <c r="B16" s="33" t="s">
        <v>69</v>
      </c>
      <c r="C16" s="34">
        <v>200</v>
      </c>
    </row>
    <row r="17" spans="1:3" ht="15.75" thickBot="1" x14ac:dyDescent="0.3">
      <c r="A17" s="13"/>
      <c r="B17" s="40" t="s">
        <v>47</v>
      </c>
      <c r="C17" s="31">
        <v>200</v>
      </c>
    </row>
    <row r="18" spans="1:3" ht="45.75" thickBot="1" x14ac:dyDescent="0.3">
      <c r="A18" s="18" t="s">
        <v>3</v>
      </c>
      <c r="B18" s="46" t="s">
        <v>69</v>
      </c>
      <c r="C18" s="47">
        <v>450</v>
      </c>
    </row>
    <row r="19" spans="1:3" ht="15.75" thickBot="1" x14ac:dyDescent="0.3">
      <c r="A19" s="49" t="s">
        <v>10</v>
      </c>
      <c r="B19" s="50" t="s">
        <v>27</v>
      </c>
      <c r="C19" s="51">
        <v>500</v>
      </c>
    </row>
    <row r="20" spans="1:3" ht="45.75" thickBot="1" x14ac:dyDescent="0.3">
      <c r="A20" s="18" t="s">
        <v>4</v>
      </c>
      <c r="B20" s="46" t="s">
        <v>69</v>
      </c>
      <c r="C20" s="47">
        <v>170</v>
      </c>
    </row>
    <row r="21" spans="1:3" x14ac:dyDescent="0.25">
      <c r="A21" s="64" t="s">
        <v>59</v>
      </c>
      <c r="B21" s="33" t="s">
        <v>56</v>
      </c>
      <c r="C21" s="34">
        <v>180</v>
      </c>
    </row>
    <row r="22" spans="1:3" ht="30" x14ac:dyDescent="0.25">
      <c r="A22" s="65"/>
      <c r="B22" s="5" t="s">
        <v>55</v>
      </c>
      <c r="C22" s="25">
        <v>165</v>
      </c>
    </row>
    <row r="23" spans="1:3" x14ac:dyDescent="0.25">
      <c r="A23" s="66"/>
      <c r="B23" s="42" t="s">
        <v>54</v>
      </c>
      <c r="C23" s="25">
        <v>180</v>
      </c>
    </row>
    <row r="24" spans="1:3" x14ac:dyDescent="0.25">
      <c r="A24" s="24"/>
      <c r="B24" s="5" t="s">
        <v>52</v>
      </c>
      <c r="C24" s="25">
        <v>165</v>
      </c>
    </row>
    <row r="25" spans="1:3" x14ac:dyDescent="0.25">
      <c r="A25" s="24"/>
      <c r="B25" s="5" t="s">
        <v>65</v>
      </c>
      <c r="C25" s="25">
        <v>10</v>
      </c>
    </row>
    <row r="26" spans="1:3" x14ac:dyDescent="0.25">
      <c r="A26" s="45"/>
      <c r="B26" s="42" t="s">
        <v>57</v>
      </c>
      <c r="C26" s="27">
        <v>180</v>
      </c>
    </row>
    <row r="27" spans="1:3" x14ac:dyDescent="0.25">
      <c r="A27" s="44"/>
      <c r="B27" s="42" t="s">
        <v>57</v>
      </c>
      <c r="C27" s="36">
        <v>15</v>
      </c>
    </row>
    <row r="28" spans="1:3" x14ac:dyDescent="0.25">
      <c r="A28" s="43" t="s">
        <v>58</v>
      </c>
      <c r="B28" s="5" t="s">
        <v>60</v>
      </c>
      <c r="C28" s="36">
        <v>60</v>
      </c>
    </row>
    <row r="29" spans="1:3" x14ac:dyDescent="0.25">
      <c r="A29" s="44"/>
      <c r="B29" s="5" t="s">
        <v>65</v>
      </c>
      <c r="C29" s="36">
        <v>60</v>
      </c>
    </row>
    <row r="30" spans="1:3" x14ac:dyDescent="0.25">
      <c r="A30" s="44"/>
      <c r="B30" s="5" t="s">
        <v>61</v>
      </c>
      <c r="C30" s="36">
        <v>60</v>
      </c>
    </row>
    <row r="31" spans="1:3" ht="15.75" thickBot="1" x14ac:dyDescent="0.3">
      <c r="A31" s="48"/>
      <c r="B31" s="30" t="s">
        <v>62</v>
      </c>
      <c r="C31" s="31">
        <v>60</v>
      </c>
    </row>
    <row r="32" spans="1:3" ht="30" x14ac:dyDescent="0.25">
      <c r="A32" s="32" t="s">
        <v>5</v>
      </c>
      <c r="B32" s="33" t="s">
        <v>55</v>
      </c>
      <c r="C32" s="34">
        <v>50</v>
      </c>
    </row>
    <row r="33" spans="1:7" x14ac:dyDescent="0.25">
      <c r="A33" s="14"/>
      <c r="B33" s="42" t="s">
        <v>28</v>
      </c>
      <c r="C33" s="25">
        <v>50</v>
      </c>
    </row>
    <row r="34" spans="1:7" x14ac:dyDescent="0.25">
      <c r="A34" s="10"/>
      <c r="B34" s="5" t="s">
        <v>30</v>
      </c>
      <c r="C34" s="27">
        <v>120</v>
      </c>
    </row>
    <row r="35" spans="1:7" x14ac:dyDescent="0.25">
      <c r="A35" s="10"/>
      <c r="B35" s="5" t="s">
        <v>64</v>
      </c>
      <c r="C35" s="27">
        <v>120</v>
      </c>
    </row>
    <row r="36" spans="1:7" x14ac:dyDescent="0.25">
      <c r="A36" s="10"/>
      <c r="B36" s="5" t="s">
        <v>24</v>
      </c>
      <c r="C36" s="27">
        <v>30</v>
      </c>
    </row>
    <row r="37" spans="1:7" x14ac:dyDescent="0.25">
      <c r="A37" s="10"/>
      <c r="B37" s="5" t="s">
        <v>63</v>
      </c>
      <c r="C37" s="27">
        <v>30</v>
      </c>
    </row>
    <row r="38" spans="1:7" x14ac:dyDescent="0.25">
      <c r="A38" s="10"/>
      <c r="B38" s="5" t="s">
        <v>22</v>
      </c>
      <c r="C38" s="27">
        <v>30</v>
      </c>
    </row>
    <row r="39" spans="1:7" ht="15.75" thickBot="1" x14ac:dyDescent="0.3">
      <c r="A39" s="13"/>
      <c r="B39" s="30" t="s">
        <v>50</v>
      </c>
      <c r="C39" s="31">
        <v>30</v>
      </c>
    </row>
    <row r="40" spans="1:7" x14ac:dyDescent="0.25">
      <c r="A40" s="32" t="s">
        <v>6</v>
      </c>
      <c r="B40" s="33" t="s">
        <v>26</v>
      </c>
      <c r="C40" s="34">
        <v>100</v>
      </c>
    </row>
    <row r="41" spans="1:7" x14ac:dyDescent="0.25">
      <c r="A41" s="10"/>
      <c r="B41" s="5" t="s">
        <v>64</v>
      </c>
      <c r="C41" s="27">
        <v>50</v>
      </c>
    </row>
    <row r="42" spans="1:7" x14ac:dyDescent="0.25">
      <c r="A42" s="10"/>
      <c r="B42" s="5" t="s">
        <v>63</v>
      </c>
      <c r="C42" s="27">
        <v>70</v>
      </c>
    </row>
    <row r="43" spans="1:7" ht="15.75" thickBot="1" x14ac:dyDescent="0.3">
      <c r="A43" s="13"/>
      <c r="B43" s="40" t="s">
        <v>47</v>
      </c>
      <c r="C43" s="31">
        <v>100</v>
      </c>
    </row>
    <row r="44" spans="1:7" x14ac:dyDescent="0.25">
      <c r="A44" s="24" t="s">
        <v>11</v>
      </c>
      <c r="B44" s="23" t="s">
        <v>47</v>
      </c>
      <c r="C44" s="25">
        <v>450</v>
      </c>
      <c r="D44" s="6"/>
      <c r="E44" s="6"/>
      <c r="F44" s="6"/>
    </row>
    <row r="45" spans="1:7" x14ac:dyDescent="0.25">
      <c r="A45" s="10"/>
      <c r="B45" s="5" t="s">
        <v>44</v>
      </c>
      <c r="C45" s="27">
        <v>90</v>
      </c>
      <c r="D45" s="6"/>
      <c r="E45" s="6"/>
      <c r="F45" s="6"/>
      <c r="G45" s="6"/>
    </row>
    <row r="46" spans="1:7" x14ac:dyDescent="0.25">
      <c r="A46" s="10"/>
      <c r="B46" s="5" t="s">
        <v>67</v>
      </c>
      <c r="C46" s="27">
        <v>150</v>
      </c>
      <c r="D46" s="6"/>
      <c r="E46" s="6"/>
    </row>
    <row r="47" spans="1:7" x14ac:dyDescent="0.25">
      <c r="A47" s="10"/>
      <c r="B47" s="5" t="s">
        <v>30</v>
      </c>
      <c r="C47" s="27">
        <v>300</v>
      </c>
      <c r="D47" s="6"/>
      <c r="E47" s="6"/>
    </row>
    <row r="48" spans="1:7" x14ac:dyDescent="0.25">
      <c r="A48" s="10"/>
      <c r="B48" s="5" t="s">
        <v>66</v>
      </c>
      <c r="C48" s="27">
        <v>100</v>
      </c>
      <c r="D48" s="6"/>
      <c r="E48" s="6"/>
      <c r="F48" s="6"/>
      <c r="G48" s="6"/>
    </row>
    <row r="49" spans="1:7" x14ac:dyDescent="0.25">
      <c r="A49" s="10"/>
      <c r="B49" s="5" t="s">
        <v>32</v>
      </c>
      <c r="C49" s="27">
        <v>320</v>
      </c>
      <c r="D49" s="6"/>
      <c r="E49" s="6"/>
      <c r="F49" s="6"/>
      <c r="G49" s="6"/>
    </row>
    <row r="50" spans="1:7" x14ac:dyDescent="0.25">
      <c r="A50" s="10"/>
      <c r="B50" s="5" t="s">
        <v>31</v>
      </c>
      <c r="C50" s="27">
        <v>100</v>
      </c>
      <c r="D50" s="6"/>
      <c r="E50" s="6"/>
      <c r="F50" s="6"/>
      <c r="G50" s="6"/>
    </row>
    <row r="51" spans="1:7" ht="30" x14ac:dyDescent="0.25">
      <c r="A51" s="10"/>
      <c r="B51" s="5" t="s">
        <v>68</v>
      </c>
      <c r="C51" s="27">
        <v>380</v>
      </c>
      <c r="D51" s="6"/>
      <c r="E51" s="6"/>
    </row>
    <row r="52" spans="1:7" ht="15.75" thickBot="1" x14ac:dyDescent="0.3">
      <c r="A52" s="16"/>
      <c r="B52" s="37" t="s">
        <v>46</v>
      </c>
      <c r="C52" s="36">
        <v>250</v>
      </c>
      <c r="D52" s="6"/>
      <c r="E52" s="6"/>
    </row>
    <row r="53" spans="1:7" x14ac:dyDescent="0.25">
      <c r="A53" s="32" t="s">
        <v>12</v>
      </c>
      <c r="B53" s="33" t="s">
        <v>46</v>
      </c>
      <c r="C53" s="34">
        <v>150</v>
      </c>
    </row>
    <row r="54" spans="1:7" x14ac:dyDescent="0.25">
      <c r="A54" s="10"/>
      <c r="B54" s="23" t="s">
        <v>29</v>
      </c>
      <c r="C54" s="27">
        <v>150</v>
      </c>
    </row>
    <row r="55" spans="1:7" x14ac:dyDescent="0.25">
      <c r="A55" s="10"/>
      <c r="B55" s="5" t="s">
        <v>71</v>
      </c>
      <c r="C55" s="27">
        <v>150</v>
      </c>
    </row>
    <row r="56" spans="1:7" ht="30" x14ac:dyDescent="0.25">
      <c r="A56" s="10"/>
      <c r="B56" s="5" t="s">
        <v>68</v>
      </c>
      <c r="C56" s="27">
        <v>100</v>
      </c>
    </row>
    <row r="57" spans="1:7" x14ac:dyDescent="0.25">
      <c r="A57" s="10"/>
      <c r="B57" s="23" t="s">
        <v>47</v>
      </c>
      <c r="C57" s="27">
        <v>50</v>
      </c>
    </row>
    <row r="58" spans="1:7" ht="15.75" thickBot="1" x14ac:dyDescent="0.3">
      <c r="A58" s="13"/>
      <c r="B58" s="30" t="s">
        <v>31</v>
      </c>
      <c r="C58" s="31">
        <v>30</v>
      </c>
    </row>
    <row r="59" spans="1:7" x14ac:dyDescent="0.25">
      <c r="A59" s="18" t="s">
        <v>70</v>
      </c>
      <c r="B59" s="33" t="s">
        <v>60</v>
      </c>
      <c r="C59" s="47">
        <v>5</v>
      </c>
    </row>
    <row r="60" spans="1:7" x14ac:dyDescent="0.25">
      <c r="A60" s="16"/>
      <c r="B60" s="5" t="s">
        <v>65</v>
      </c>
      <c r="C60" s="36">
        <v>5</v>
      </c>
    </row>
    <row r="61" spans="1:7" x14ac:dyDescent="0.25">
      <c r="A61" s="16"/>
      <c r="B61" s="42" t="s">
        <v>28</v>
      </c>
      <c r="C61" s="36">
        <v>5</v>
      </c>
    </row>
    <row r="62" spans="1:7" x14ac:dyDescent="0.25">
      <c r="A62" s="16"/>
      <c r="B62" s="5" t="s">
        <v>27</v>
      </c>
      <c r="C62" s="36">
        <v>30</v>
      </c>
    </row>
    <row r="63" spans="1:7" ht="15.75" thickBot="1" x14ac:dyDescent="0.3">
      <c r="A63" s="13"/>
      <c r="B63" s="40" t="s">
        <v>62</v>
      </c>
      <c r="C63" s="31">
        <v>10</v>
      </c>
    </row>
    <row r="64" spans="1:7" x14ac:dyDescent="0.25">
      <c r="A64" s="32" t="s">
        <v>7</v>
      </c>
      <c r="B64" s="33" t="s">
        <v>26</v>
      </c>
      <c r="C64" s="34">
        <v>200</v>
      </c>
    </row>
    <row r="65" spans="1:3" x14ac:dyDescent="0.25">
      <c r="A65" s="28"/>
      <c r="B65" s="5" t="s">
        <v>64</v>
      </c>
      <c r="C65" s="25">
        <v>120</v>
      </c>
    </row>
    <row r="66" spans="1:3" x14ac:dyDescent="0.25">
      <c r="A66" s="28"/>
      <c r="B66" s="5" t="s">
        <v>30</v>
      </c>
      <c r="C66" s="27">
        <v>60</v>
      </c>
    </row>
    <row r="67" spans="1:3" ht="15.75" thickBot="1" x14ac:dyDescent="0.3">
      <c r="A67" s="28"/>
      <c r="B67" s="23" t="s">
        <v>47</v>
      </c>
      <c r="C67" s="27">
        <v>200</v>
      </c>
    </row>
    <row r="68" spans="1:3" x14ac:dyDescent="0.25">
      <c r="A68" s="32" t="s">
        <v>8</v>
      </c>
      <c r="B68" s="33" t="s">
        <v>26</v>
      </c>
      <c r="C68" s="34">
        <v>950</v>
      </c>
    </row>
    <row r="69" spans="1:3" ht="15.75" thickBot="1" x14ac:dyDescent="0.3">
      <c r="A69" s="29"/>
      <c r="B69" s="40" t="s">
        <v>47</v>
      </c>
      <c r="C69" s="31">
        <v>810</v>
      </c>
    </row>
    <row r="70" spans="1:3" x14ac:dyDescent="0.25">
      <c r="A70" s="24" t="s">
        <v>9</v>
      </c>
      <c r="B70" s="23" t="s">
        <v>46</v>
      </c>
      <c r="C70" s="25">
        <v>380</v>
      </c>
    </row>
    <row r="71" spans="1:3" ht="15.75" thickBot="1" x14ac:dyDescent="0.3">
      <c r="A71" s="28"/>
      <c r="B71" s="5" t="s">
        <v>26</v>
      </c>
      <c r="C71" s="27">
        <v>520</v>
      </c>
    </row>
    <row r="72" spans="1:3" x14ac:dyDescent="0.25">
      <c r="A72" s="35"/>
      <c r="B72" s="22" t="s">
        <v>40</v>
      </c>
      <c r="C72" s="36">
        <v>400</v>
      </c>
    </row>
    <row r="73" spans="1:3" x14ac:dyDescent="0.25">
      <c r="A73" s="35"/>
      <c r="B73" s="5" t="s">
        <v>43</v>
      </c>
      <c r="C73" s="36">
        <v>480</v>
      </c>
    </row>
    <row r="74" spans="1:3" ht="15.75" thickBot="1" x14ac:dyDescent="0.3">
      <c r="A74" s="35"/>
      <c r="B74" s="23" t="s">
        <v>47</v>
      </c>
      <c r="C74" s="36">
        <v>380</v>
      </c>
    </row>
    <row r="75" spans="1:3" x14ac:dyDescent="0.25">
      <c r="A75" s="18" t="s">
        <v>36</v>
      </c>
      <c r="B75" s="22" t="s">
        <v>40</v>
      </c>
      <c r="C75" s="19">
        <v>1200</v>
      </c>
    </row>
    <row r="76" spans="1:3" x14ac:dyDescent="0.25">
      <c r="A76" s="20"/>
      <c r="B76" s="7" t="s">
        <v>41</v>
      </c>
      <c r="C76" s="21">
        <v>1200</v>
      </c>
    </row>
    <row r="77" spans="1:3" x14ac:dyDescent="0.25">
      <c r="A77" s="20"/>
      <c r="B77" s="5" t="s">
        <v>42</v>
      </c>
      <c r="C77" s="21">
        <v>240</v>
      </c>
    </row>
    <row r="78" spans="1:3" x14ac:dyDescent="0.25">
      <c r="A78" s="20"/>
      <c r="B78" s="7" t="s">
        <v>53</v>
      </c>
      <c r="C78" s="21">
        <v>30</v>
      </c>
    </row>
    <row r="79" spans="1:3" x14ac:dyDescent="0.25">
      <c r="A79" s="20"/>
      <c r="B79" s="5" t="s">
        <v>52</v>
      </c>
      <c r="C79" s="21">
        <v>30</v>
      </c>
    </row>
    <row r="80" spans="1:3" ht="15.75" thickBot="1" x14ac:dyDescent="0.3">
      <c r="A80" s="38"/>
      <c r="B80" s="30" t="s">
        <v>72</v>
      </c>
      <c r="C80" s="39">
        <v>2</v>
      </c>
    </row>
    <row r="81" spans="1:3" x14ac:dyDescent="0.25">
      <c r="A81" s="18" t="s">
        <v>37</v>
      </c>
      <c r="B81" s="46" t="s">
        <v>46</v>
      </c>
      <c r="C81" s="19">
        <v>130</v>
      </c>
    </row>
    <row r="82" spans="1:3" x14ac:dyDescent="0.25">
      <c r="A82" s="20" t="s">
        <v>38</v>
      </c>
      <c r="B82" s="5" t="s">
        <v>64</v>
      </c>
      <c r="C82" s="21">
        <v>50</v>
      </c>
    </row>
    <row r="83" spans="1:3" x14ac:dyDescent="0.25">
      <c r="A83" s="20"/>
      <c r="B83" s="7" t="s">
        <v>40</v>
      </c>
      <c r="C83" s="21">
        <v>50</v>
      </c>
    </row>
    <row r="84" spans="1:3" x14ac:dyDescent="0.25">
      <c r="A84" s="20"/>
      <c r="B84" s="23" t="s">
        <v>27</v>
      </c>
      <c r="C84" s="21">
        <v>50</v>
      </c>
    </row>
    <row r="85" spans="1:3" x14ac:dyDescent="0.25">
      <c r="A85" s="20"/>
      <c r="B85" s="23" t="s">
        <v>29</v>
      </c>
      <c r="C85" s="21">
        <v>100</v>
      </c>
    </row>
    <row r="86" spans="1:3" ht="15.75" thickBot="1" x14ac:dyDescent="0.3">
      <c r="A86" s="38"/>
      <c r="B86" s="30" t="s">
        <v>57</v>
      </c>
      <c r="C86" s="39">
        <v>40</v>
      </c>
    </row>
    <row r="87" spans="1:3" x14ac:dyDescent="0.25">
      <c r="A87" s="32" t="s">
        <v>13</v>
      </c>
      <c r="B87" s="33" t="s">
        <v>47</v>
      </c>
      <c r="C87" s="34">
        <v>830</v>
      </c>
    </row>
    <row r="88" spans="1:3" x14ac:dyDescent="0.25">
      <c r="A88" s="26" t="s">
        <v>18</v>
      </c>
      <c r="B88" s="5" t="s">
        <v>0</v>
      </c>
      <c r="C88" s="27">
        <v>150</v>
      </c>
    </row>
    <row r="89" spans="1:3" x14ac:dyDescent="0.25">
      <c r="A89" s="28"/>
      <c r="B89" s="5" t="s">
        <v>44</v>
      </c>
      <c r="C89" s="27">
        <v>40</v>
      </c>
    </row>
    <row r="90" spans="1:3" x14ac:dyDescent="0.25">
      <c r="A90" s="28"/>
      <c r="B90" s="5" t="s">
        <v>34</v>
      </c>
      <c r="C90" s="27">
        <v>435</v>
      </c>
    </row>
    <row r="91" spans="1:3" x14ac:dyDescent="0.25">
      <c r="A91" s="28"/>
      <c r="B91" s="5" t="s">
        <v>43</v>
      </c>
      <c r="C91" s="27">
        <v>435</v>
      </c>
    </row>
    <row r="92" spans="1:3" x14ac:dyDescent="0.25">
      <c r="A92" s="28"/>
      <c r="B92" s="5" t="s">
        <v>35</v>
      </c>
      <c r="C92" s="27">
        <v>435</v>
      </c>
    </row>
    <row r="93" spans="1:3" x14ac:dyDescent="0.25">
      <c r="A93" s="28"/>
      <c r="B93" s="5" t="s">
        <v>24</v>
      </c>
      <c r="C93" s="27">
        <v>110</v>
      </c>
    </row>
    <row r="94" spans="1:3" x14ac:dyDescent="0.25">
      <c r="A94" s="28"/>
      <c r="B94" s="5" t="s">
        <v>25</v>
      </c>
      <c r="C94" s="27">
        <v>150</v>
      </c>
    </row>
    <row r="95" spans="1:3" x14ac:dyDescent="0.25">
      <c r="A95" s="28"/>
      <c r="B95" s="5" t="s">
        <v>26</v>
      </c>
      <c r="C95" s="27">
        <v>720</v>
      </c>
    </row>
    <row r="96" spans="1:3" x14ac:dyDescent="0.25">
      <c r="A96" s="28" t="s">
        <v>14</v>
      </c>
      <c r="B96" s="23" t="s">
        <v>47</v>
      </c>
      <c r="C96" s="27">
        <v>600</v>
      </c>
    </row>
    <row r="97" spans="1:3" x14ac:dyDescent="0.25">
      <c r="A97" s="26" t="s">
        <v>19</v>
      </c>
      <c r="B97" s="5" t="s">
        <v>35</v>
      </c>
      <c r="C97" s="27">
        <v>315</v>
      </c>
    </row>
    <row r="98" spans="1:3" x14ac:dyDescent="0.25">
      <c r="A98" s="28"/>
      <c r="B98" s="5" t="s">
        <v>0</v>
      </c>
      <c r="C98" s="27">
        <v>110</v>
      </c>
    </row>
    <row r="99" spans="1:3" x14ac:dyDescent="0.25">
      <c r="A99" s="28"/>
      <c r="B99" s="5" t="s">
        <v>26</v>
      </c>
      <c r="C99" s="27">
        <v>520</v>
      </c>
    </row>
    <row r="100" spans="1:3" x14ac:dyDescent="0.25">
      <c r="A100" s="28"/>
      <c r="B100" s="5" t="s">
        <v>24</v>
      </c>
      <c r="C100" s="27">
        <v>80</v>
      </c>
    </row>
    <row r="101" spans="1:3" x14ac:dyDescent="0.25">
      <c r="A101" s="28"/>
      <c r="B101" s="5" t="s">
        <v>25</v>
      </c>
      <c r="C101" s="27">
        <v>110</v>
      </c>
    </row>
    <row r="102" spans="1:3" x14ac:dyDescent="0.25">
      <c r="A102" s="28"/>
      <c r="B102" s="5" t="s">
        <v>43</v>
      </c>
      <c r="C102" s="27">
        <v>260</v>
      </c>
    </row>
    <row r="103" spans="1:3" x14ac:dyDescent="0.25">
      <c r="A103" s="28"/>
      <c r="B103" s="5" t="s">
        <v>34</v>
      </c>
      <c r="C103" s="27">
        <v>260</v>
      </c>
    </row>
    <row r="104" spans="1:3" x14ac:dyDescent="0.25">
      <c r="A104" s="28"/>
      <c r="B104" s="5" t="s">
        <v>44</v>
      </c>
      <c r="C104" s="27">
        <v>30</v>
      </c>
    </row>
    <row r="105" spans="1:3" x14ac:dyDescent="0.25">
      <c r="A105" s="28" t="s">
        <v>15</v>
      </c>
      <c r="B105" s="5" t="s">
        <v>26</v>
      </c>
      <c r="C105" s="27">
        <v>280</v>
      </c>
    </row>
    <row r="106" spans="1:3" x14ac:dyDescent="0.25">
      <c r="A106" s="28"/>
      <c r="B106" s="23" t="s">
        <v>47</v>
      </c>
      <c r="C106" s="27">
        <v>270</v>
      </c>
    </row>
    <row r="107" spans="1:3" x14ac:dyDescent="0.25">
      <c r="A107" s="28"/>
      <c r="B107" s="5" t="s">
        <v>0</v>
      </c>
      <c r="C107" s="27">
        <v>150</v>
      </c>
    </row>
    <row r="108" spans="1:3" x14ac:dyDescent="0.25">
      <c r="A108" s="28" t="s">
        <v>16</v>
      </c>
      <c r="B108" s="5" t="s">
        <v>49</v>
      </c>
      <c r="C108" s="27">
        <v>120</v>
      </c>
    </row>
    <row r="109" spans="1:3" x14ac:dyDescent="0.25">
      <c r="A109" s="26" t="s">
        <v>20</v>
      </c>
      <c r="B109" s="5" t="s">
        <v>43</v>
      </c>
      <c r="C109" s="27">
        <v>210</v>
      </c>
    </row>
    <row r="110" spans="1:3" x14ac:dyDescent="0.25">
      <c r="A110" s="28"/>
      <c r="B110" s="5" t="s">
        <v>0</v>
      </c>
      <c r="C110" s="27">
        <v>100</v>
      </c>
    </row>
    <row r="111" spans="1:3" x14ac:dyDescent="0.25">
      <c r="A111" s="28"/>
      <c r="B111" s="5" t="s">
        <v>22</v>
      </c>
      <c r="C111" s="27">
        <v>20</v>
      </c>
    </row>
    <row r="112" spans="1:3" x14ac:dyDescent="0.25">
      <c r="A112" s="28"/>
      <c r="B112" s="5" t="s">
        <v>45</v>
      </c>
      <c r="C112" s="27">
        <v>40</v>
      </c>
    </row>
    <row r="113" spans="1:3" x14ac:dyDescent="0.25">
      <c r="A113" s="28" t="s">
        <v>17</v>
      </c>
      <c r="B113" s="5" t="s">
        <v>49</v>
      </c>
      <c r="C113" s="27">
        <v>120</v>
      </c>
    </row>
    <row r="114" spans="1:3" x14ac:dyDescent="0.25">
      <c r="A114" s="26" t="s">
        <v>21</v>
      </c>
      <c r="B114" s="23" t="s">
        <v>34</v>
      </c>
      <c r="C114" s="27">
        <v>210</v>
      </c>
    </row>
    <row r="115" spans="1:3" x14ac:dyDescent="0.25">
      <c r="A115" s="28"/>
      <c r="B115" s="5" t="s">
        <v>0</v>
      </c>
      <c r="C115" s="27">
        <v>100</v>
      </c>
    </row>
    <row r="116" spans="1:3" x14ac:dyDescent="0.25">
      <c r="A116" s="28"/>
      <c r="B116" s="5" t="s">
        <v>45</v>
      </c>
      <c r="C116" s="27">
        <v>40</v>
      </c>
    </row>
    <row r="117" spans="1:3" ht="15.75" thickBot="1" x14ac:dyDescent="0.3">
      <c r="A117" s="29"/>
      <c r="B117" s="30" t="s">
        <v>22</v>
      </c>
      <c r="C117" s="31">
        <v>20</v>
      </c>
    </row>
    <row r="118" spans="1:3" hidden="1" x14ac:dyDescent="0.25">
      <c r="A118" s="17"/>
      <c r="B118" s="15"/>
      <c r="C118" s="17">
        <f>SUM(C5:C117)</f>
        <v>26332</v>
      </c>
    </row>
    <row r="119" spans="1:3" ht="39" customHeight="1" x14ac:dyDescent="0.25"/>
    <row r="120" spans="1:3" ht="48.75" customHeight="1" x14ac:dyDescent="0.25">
      <c r="A120" s="63" t="s">
        <v>23</v>
      </c>
      <c r="B120" s="63"/>
    </row>
    <row r="121" spans="1:3" ht="48.75" customHeight="1" x14ac:dyDescent="0.25"/>
    <row r="122" spans="1:3" ht="48.75" customHeight="1" x14ac:dyDescent="0.25"/>
    <row r="123" spans="1:3" ht="48.75" customHeight="1" x14ac:dyDescent="0.25"/>
    <row r="124" spans="1:3" ht="48.75" customHeight="1" x14ac:dyDescent="0.25"/>
    <row r="125" spans="1:3" ht="48.75" customHeight="1" x14ac:dyDescent="0.25"/>
  </sheetData>
  <mergeCells count="2">
    <mergeCell ref="A120:B120"/>
    <mergeCell ref="A21:A23"/>
  </mergeCells>
  <pageMargins left="0.7086614173228347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 2025</vt:lpstr>
      <vt:lpstr>LOKALITY seznam -letničky 2025</vt:lpstr>
    </vt:vector>
  </TitlesOfParts>
  <Company>muml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 Rakosova</dc:creator>
  <cp:lastModifiedBy>Rákosová Zora</cp:lastModifiedBy>
  <cp:lastPrinted>2024-12-16T14:16:54Z</cp:lastPrinted>
  <dcterms:created xsi:type="dcterms:W3CDTF">2014-11-26T11:31:19Z</dcterms:created>
  <dcterms:modified xsi:type="dcterms:W3CDTF">2024-12-17T07:56:30Z</dcterms:modified>
</cp:coreProperties>
</file>