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<sst xmlns="http://schemas.openxmlformats.org/spreadsheetml/2006/main" count="102" uniqueCount="54">
  <si>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 xml:space="preserve">Akce: </t>
  </si>
  <si>
    <t xml:space="preserve"> </t>
  </si>
  <si>
    <t xml:space="preserve">Položka </t>
  </si>
  <si>
    <t xml:space="preserve">     m.j.</t>
  </si>
  <si>
    <t xml:space="preserve">  Množství</t>
  </si>
  <si>
    <t>Jednot. cena</t>
  </si>
  <si>
    <t>Celkem bez DPH</t>
  </si>
  <si>
    <t>1.</t>
  </si>
  <si>
    <t>ks</t>
  </si>
  <si>
    <t>2.</t>
  </si>
  <si>
    <t>m</t>
  </si>
  <si>
    <t>3.</t>
  </si>
  <si>
    <t>Výchozí  revize</t>
  </si>
  <si>
    <t>kpl.</t>
  </si>
  <si>
    <t>4.</t>
  </si>
  <si>
    <t>Přesun hmot</t>
  </si>
  <si>
    <t>kg</t>
  </si>
  <si>
    <t>Vodič FeZn 10 - 0,62 kg/m</t>
  </si>
  <si>
    <t>Stožárová svorkovnice  1 x pojistka</t>
  </si>
  <si>
    <t>Ukončení kabelu CYKY</t>
  </si>
  <si>
    <t>Ukončení šňůrry CGSG</t>
  </si>
  <si>
    <t>Kabelová chránička KOPOFLEX 50</t>
  </si>
  <si>
    <t>Výkop hl. 1200 mm , včetně záhozu  a úpravy terénu</t>
  </si>
  <si>
    <t xml:space="preserve">Výkop pro základ stožáru </t>
  </si>
  <si>
    <t>5.</t>
  </si>
  <si>
    <t>Celkem cena vč. DPH</t>
  </si>
  <si>
    <t xml:space="preserve">Dodávka </t>
  </si>
  <si>
    <t xml:space="preserve">Montážní práce </t>
  </si>
  <si>
    <t>Celkem  náklady</t>
  </si>
  <si>
    <t>Montáž celkem</t>
  </si>
  <si>
    <t>Celkem VRN</t>
  </si>
  <si>
    <t>Montáže</t>
  </si>
  <si>
    <t>Plastová manžeta stožáru</t>
  </si>
  <si>
    <t>Šňůra CGLG 3Cx1,5</t>
  </si>
  <si>
    <t>Výkop hl.  800 mm , včetně záhozu  a úpravy terénu</t>
  </si>
  <si>
    <t xml:space="preserve">Celkem montáže </t>
  </si>
  <si>
    <t>Dodávka</t>
  </si>
  <si>
    <t>Celkem vedlejší náklady</t>
  </si>
  <si>
    <t xml:space="preserve">Montážní práce  </t>
  </si>
  <si>
    <t>Dodávka celkem</t>
  </si>
  <si>
    <t xml:space="preserve">Celkem cena </t>
  </si>
  <si>
    <t>DPH</t>
  </si>
  <si>
    <t>Kabel CYKY 4Bx10 mm2</t>
  </si>
  <si>
    <t>Šňůra CGSG 3Cx1,5</t>
  </si>
  <si>
    <t>Svítidlo Guida XC134</t>
  </si>
  <si>
    <t>Stožár ZMA 6,0/76 Zn</t>
  </si>
  <si>
    <t xml:space="preserve">Připojení FeZn </t>
  </si>
  <si>
    <t>Zemní práce + demontáže;</t>
  </si>
  <si>
    <t>Demontáž osv. stožáru</t>
  </si>
  <si>
    <t>Zemní práce + demontáže</t>
  </si>
  <si>
    <t>Montáže celkem</t>
  </si>
  <si>
    <t>Rekapitulace</t>
  </si>
  <si>
    <t>VO  ul. U nemocnice , Mariánské Lázně</t>
  </si>
  <si>
    <t xml:space="preserve">VRN _ GZS, vytyčení IS, DIO, dopr. značení.,geom. zaměření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</si>
</sst>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5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0" fontId="2" fillId="0" borderId="10" xfId="48" applyNumberFormat="1" applyFont="1" applyFill="1" applyBorder="1" applyAlignment="1" applyProtection="1">
      <alignment/>
      <protection/>
    </xf>
    <xf numFmtId="2" fontId="2" fillId="0" borderId="11" xfId="34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 vertical="top" wrapText="1"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166" fontId="2" fillId="0" borderId="0" xfId="34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vertical="top" wrapText="1"/>
    </xf>
    <xf numFmtId="10" fontId="1" fillId="0" borderId="10" xfId="48" applyNumberFormat="1" applyFont="1" applyFill="1" applyBorder="1" applyAlignment="1" applyProtection="1">
      <alignment/>
      <protection/>
    </xf>
    <xf numFmtId="2" fontId="1" fillId="0" borderId="11" xfId="34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49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vertical="top" wrapText="1"/>
    </xf>
    <xf numFmtId="10" fontId="55" fillId="0" borderId="10" xfId="48" applyNumberFormat="1" applyFont="1" applyFill="1" applyBorder="1" applyAlignment="1" applyProtection="1">
      <alignment/>
      <protection/>
    </xf>
    <xf numFmtId="2" fontId="55" fillId="0" borderId="11" xfId="34" applyNumberFormat="1" applyFont="1" applyFill="1" applyBorder="1" applyAlignment="1" applyProtection="1">
      <alignment/>
      <protection/>
    </xf>
    <xf numFmtId="4" fontId="54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95" zoomScaleNormal="95" zoomScalePageLayoutView="0" workbookViewId="0" topLeftCell="A19">
      <selection activeCell="G40" sqref="G40"/>
    </sheetView>
  </sheetViews>
  <sheetFormatPr defaultColWidth="9.28125" defaultRowHeight="12.75"/>
  <cols>
    <col min="1" max="1" width="6.140625" style="1" customWidth="1"/>
    <col min="2" max="2" width="48.7109375" style="2" customWidth="1"/>
    <col min="3" max="3" width="8.28125" style="3" customWidth="1"/>
    <col min="4" max="4" width="8.57421875" style="3" customWidth="1"/>
    <col min="5" max="5" width="11.421875" style="3" customWidth="1"/>
    <col min="6" max="6" width="13.7109375" style="4" customWidth="1"/>
    <col min="7" max="7" width="9.28125" style="5" customWidth="1"/>
  </cols>
  <sheetData>
    <row r="1" spans="1:6" ht="12.75">
      <c r="A1" s="6" t="s">
        <v>0</v>
      </c>
      <c r="B1" s="7" t="s">
        <v>52</v>
      </c>
      <c r="C1" s="8"/>
      <c r="D1" s="8"/>
      <c r="E1" s="8"/>
      <c r="F1" s="9"/>
    </row>
    <row r="2" spans="1:4" ht="12.75">
      <c r="A2" s="10"/>
      <c r="B2"/>
      <c r="C2" s="8"/>
      <c r="D2" s="8"/>
    </row>
    <row r="3" spans="1:6" ht="12.75">
      <c r="A3" s="10"/>
      <c r="B3"/>
      <c r="C3"/>
      <c r="D3"/>
      <c r="E3"/>
      <c r="F3"/>
    </row>
    <row r="4" spans="1:6" ht="12.75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</row>
    <row r="5" spans="1:6" ht="12.75">
      <c r="A5" s="15"/>
      <c r="B5" s="17"/>
      <c r="C5" s="49"/>
      <c r="D5" s="50"/>
      <c r="E5" s="51"/>
      <c r="F5" s="48"/>
    </row>
    <row r="6" spans="1:6" ht="12.75">
      <c r="A6" s="15" t="s">
        <v>7</v>
      </c>
      <c r="B6" s="21" t="s">
        <v>36</v>
      </c>
      <c r="C6" s="49"/>
      <c r="D6" s="50"/>
      <c r="E6" s="51"/>
      <c r="F6" s="48"/>
    </row>
    <row r="7" spans="1:6" ht="12.75">
      <c r="A7" s="15"/>
      <c r="B7" s="57" t="s">
        <v>42</v>
      </c>
      <c r="C7" s="49" t="s">
        <v>10</v>
      </c>
      <c r="D7" s="50">
        <v>325</v>
      </c>
      <c r="E7" s="51"/>
      <c r="F7" s="48">
        <f aca="true" t="shared" si="0" ref="F7:F13">+D7*E7</f>
        <v>0</v>
      </c>
    </row>
    <row r="8" spans="1:6" ht="12.75">
      <c r="A8" s="15"/>
      <c r="B8" s="57" t="s">
        <v>43</v>
      </c>
      <c r="C8" s="49" t="s">
        <v>10</v>
      </c>
      <c r="D8" s="50">
        <v>66</v>
      </c>
      <c r="E8" s="51"/>
      <c r="F8" s="48">
        <f t="shared" si="0"/>
        <v>0</v>
      </c>
    </row>
    <row r="9" spans="1:6" ht="12.75">
      <c r="A9" s="15"/>
      <c r="B9" s="57" t="s">
        <v>17</v>
      </c>
      <c r="C9" s="49" t="s">
        <v>16</v>
      </c>
      <c r="D9" s="50">
        <v>180</v>
      </c>
      <c r="E9" s="51"/>
      <c r="F9" s="48">
        <f t="shared" si="0"/>
        <v>0</v>
      </c>
    </row>
    <row r="10" spans="1:6" ht="12.75">
      <c r="A10" s="15"/>
      <c r="B10" s="57" t="s">
        <v>44</v>
      </c>
      <c r="C10" s="49" t="s">
        <v>8</v>
      </c>
      <c r="D10" s="50">
        <v>11</v>
      </c>
      <c r="E10" s="51"/>
      <c r="F10" s="48">
        <f t="shared" si="0"/>
        <v>0</v>
      </c>
    </row>
    <row r="11" spans="1:6" ht="12.75">
      <c r="A11" s="15"/>
      <c r="B11" s="57" t="s">
        <v>45</v>
      </c>
      <c r="C11" s="49" t="s">
        <v>8</v>
      </c>
      <c r="D11" s="50">
        <v>11</v>
      </c>
      <c r="E11" s="51"/>
      <c r="F11" s="48">
        <f t="shared" si="0"/>
        <v>0</v>
      </c>
    </row>
    <row r="12" spans="1:6" ht="12.75">
      <c r="A12" s="15"/>
      <c r="B12" s="58" t="s">
        <v>18</v>
      </c>
      <c r="C12" s="49" t="s">
        <v>8</v>
      </c>
      <c r="D12" s="50">
        <v>11</v>
      </c>
      <c r="E12" s="51"/>
      <c r="F12" s="48">
        <f t="shared" si="0"/>
        <v>0</v>
      </c>
    </row>
    <row r="13" spans="1:6" ht="12.75">
      <c r="A13" s="15"/>
      <c r="B13" s="57" t="s">
        <v>32</v>
      </c>
      <c r="C13" s="49" t="s">
        <v>8</v>
      </c>
      <c r="D13" s="50">
        <v>11</v>
      </c>
      <c r="E13" s="51"/>
      <c r="F13" s="48">
        <f t="shared" si="0"/>
        <v>0</v>
      </c>
    </row>
    <row r="14" spans="1:6" ht="12.75">
      <c r="A14" s="15"/>
      <c r="B14" s="57" t="s">
        <v>21</v>
      </c>
      <c r="C14" s="49" t="s">
        <v>10</v>
      </c>
      <c r="D14" s="50">
        <v>300</v>
      </c>
      <c r="E14" s="51"/>
      <c r="F14" s="48">
        <f>+D14*E14</f>
        <v>0</v>
      </c>
    </row>
    <row r="15" spans="1:6" ht="12.75">
      <c r="A15" s="15"/>
      <c r="B15" s="38" t="s">
        <v>39</v>
      </c>
      <c r="C15" s="49" t="s">
        <v>1</v>
      </c>
      <c r="D15" s="50" t="s">
        <v>1</v>
      </c>
      <c r="E15" s="51"/>
      <c r="F15" s="48">
        <f>SUM(F7:F14)</f>
        <v>0</v>
      </c>
    </row>
    <row r="16" spans="1:6" ht="12.75">
      <c r="A16" s="15"/>
      <c r="B16" s="17"/>
      <c r="C16" s="49"/>
      <c r="D16" s="50"/>
      <c r="E16" s="51"/>
      <c r="F16" s="44" t="s">
        <v>1</v>
      </c>
    </row>
    <row r="17" spans="1:6" ht="12.75">
      <c r="A17" s="15"/>
      <c r="B17" s="17"/>
      <c r="C17" s="52"/>
      <c r="D17" s="47"/>
      <c r="E17" s="53"/>
      <c r="F17" s="48"/>
    </row>
    <row r="18" spans="1:6" ht="12.75">
      <c r="A18" s="15" t="s">
        <v>9</v>
      </c>
      <c r="B18" s="21" t="s">
        <v>38</v>
      </c>
      <c r="C18" s="52"/>
      <c r="D18" s="47"/>
      <c r="E18" s="53"/>
      <c r="F18" s="48"/>
    </row>
    <row r="19" spans="1:7" s="24" customFormat="1" ht="11.25" customHeight="1">
      <c r="A19" s="15"/>
      <c r="B19" s="17" t="s">
        <v>42</v>
      </c>
      <c r="C19" s="49" t="s">
        <v>10</v>
      </c>
      <c r="D19" s="50">
        <v>325</v>
      </c>
      <c r="E19" s="51"/>
      <c r="F19" s="48">
        <f>+D19*E19</f>
        <v>0</v>
      </c>
      <c r="G19" s="23"/>
    </row>
    <row r="20" spans="1:7" s="24" customFormat="1" ht="14.25" customHeight="1">
      <c r="A20" s="16"/>
      <c r="B20" s="17" t="s">
        <v>33</v>
      </c>
      <c r="C20" s="49" t="s">
        <v>10</v>
      </c>
      <c r="D20" s="50">
        <v>66</v>
      </c>
      <c r="E20" s="51"/>
      <c r="F20" s="48">
        <f>+D20*E20</f>
        <v>0</v>
      </c>
      <c r="G20" s="23"/>
    </row>
    <row r="21" spans="1:7" s="24" customFormat="1" ht="13.5" customHeight="1">
      <c r="A21" s="16"/>
      <c r="B21" s="17" t="s">
        <v>17</v>
      </c>
      <c r="C21" s="49" t="s">
        <v>16</v>
      </c>
      <c r="D21" s="50">
        <v>180</v>
      </c>
      <c r="E21" s="51"/>
      <c r="F21" s="48">
        <f>+D21*E21</f>
        <v>0</v>
      </c>
      <c r="G21" s="23"/>
    </row>
    <row r="22" spans="1:7" s="24" customFormat="1" ht="12.75">
      <c r="A22" s="16"/>
      <c r="B22" s="57" t="s">
        <v>44</v>
      </c>
      <c r="C22" s="49" t="s">
        <v>8</v>
      </c>
      <c r="D22" s="50">
        <v>11</v>
      </c>
      <c r="E22" s="51"/>
      <c r="F22" s="48">
        <f>+D22*E22</f>
        <v>0</v>
      </c>
      <c r="G22" s="23"/>
    </row>
    <row r="23" spans="1:7" s="24" customFormat="1" ht="12.75">
      <c r="A23" s="16"/>
      <c r="B23" s="57" t="s">
        <v>45</v>
      </c>
      <c r="C23" s="49" t="s">
        <v>8</v>
      </c>
      <c r="D23" s="50">
        <v>11</v>
      </c>
      <c r="E23" s="51"/>
      <c r="F23" s="48">
        <f aca="true" t="shared" si="1" ref="F23:F29">+D23*E23</f>
        <v>0</v>
      </c>
      <c r="G23" s="23"/>
    </row>
    <row r="24" spans="1:7" s="24" customFormat="1" ht="12.75">
      <c r="A24" s="16"/>
      <c r="B24" s="39" t="s">
        <v>18</v>
      </c>
      <c r="C24" s="49" t="s">
        <v>8</v>
      </c>
      <c r="D24" s="50">
        <v>11</v>
      </c>
      <c r="E24" s="51"/>
      <c r="F24" s="48">
        <f t="shared" si="1"/>
        <v>0</v>
      </c>
      <c r="G24" s="23"/>
    </row>
    <row r="25" spans="1:7" s="24" customFormat="1" ht="12.75">
      <c r="A25" s="16"/>
      <c r="B25" s="17" t="s">
        <v>32</v>
      </c>
      <c r="C25" s="49" t="s">
        <v>8</v>
      </c>
      <c r="D25" s="50">
        <v>11</v>
      </c>
      <c r="E25" s="51"/>
      <c r="F25" s="48">
        <f t="shared" si="1"/>
        <v>0</v>
      </c>
      <c r="G25" s="23"/>
    </row>
    <row r="26" spans="1:7" s="24" customFormat="1" ht="12.75">
      <c r="A26" s="16"/>
      <c r="B26" s="17" t="s">
        <v>21</v>
      </c>
      <c r="C26" s="49" t="s">
        <v>8</v>
      </c>
      <c r="D26" s="50">
        <v>300</v>
      </c>
      <c r="E26" s="51"/>
      <c r="F26" s="48">
        <f>+D26*E26</f>
        <v>0</v>
      </c>
      <c r="G26" s="23"/>
    </row>
    <row r="27" spans="1:7" ht="12.75">
      <c r="A27" s="16"/>
      <c r="B27" s="17" t="s">
        <v>19</v>
      </c>
      <c r="C27" s="49" t="s">
        <v>8</v>
      </c>
      <c r="D27" s="50">
        <v>22</v>
      </c>
      <c r="E27" s="51"/>
      <c r="F27" s="48">
        <f t="shared" si="1"/>
        <v>0</v>
      </c>
      <c r="G27" s="22"/>
    </row>
    <row r="28" spans="1:7" ht="12.75">
      <c r="A28" s="16"/>
      <c r="B28" s="17" t="s">
        <v>20</v>
      </c>
      <c r="C28" s="49" t="s">
        <v>8</v>
      </c>
      <c r="D28" s="50">
        <v>22</v>
      </c>
      <c r="E28" s="51"/>
      <c r="F28" s="48">
        <f t="shared" si="1"/>
        <v>0</v>
      </c>
      <c r="G28" s="22"/>
    </row>
    <row r="29" spans="1:7" ht="12.75">
      <c r="A29" s="16"/>
      <c r="B29" s="17" t="s">
        <v>46</v>
      </c>
      <c r="C29" s="49" t="s">
        <v>8</v>
      </c>
      <c r="D29" s="50">
        <v>11</v>
      </c>
      <c r="E29" s="51"/>
      <c r="F29" s="48">
        <f t="shared" si="1"/>
        <v>0</v>
      </c>
      <c r="G29" s="22"/>
    </row>
    <row r="30" spans="1:7" ht="12.75">
      <c r="A30" s="16"/>
      <c r="B30" s="17" t="s">
        <v>12</v>
      </c>
      <c r="C30" s="49" t="s">
        <v>13</v>
      </c>
      <c r="D30" s="50">
        <v>1</v>
      </c>
      <c r="E30" s="51"/>
      <c r="F30" s="48">
        <f>+D30*E30</f>
        <v>0</v>
      </c>
      <c r="G30" s="22"/>
    </row>
    <row r="31" spans="1:7" ht="12.75">
      <c r="A31" s="16"/>
      <c r="B31" s="38" t="s">
        <v>35</v>
      </c>
      <c r="C31" s="49" t="s">
        <v>1</v>
      </c>
      <c r="D31" s="50" t="s">
        <v>1</v>
      </c>
      <c r="E31" s="51"/>
      <c r="F31" s="44">
        <f>SUM(F19:F30)</f>
        <v>0</v>
      </c>
      <c r="G31" s="22"/>
    </row>
    <row r="32" spans="1:7" ht="12.75">
      <c r="A32" s="16"/>
      <c r="B32" s="38"/>
      <c r="C32" s="49"/>
      <c r="D32" s="50"/>
      <c r="E32" s="51"/>
      <c r="F32" s="44" t="s">
        <v>1</v>
      </c>
      <c r="G32" s="22"/>
    </row>
    <row r="33" spans="1:7" ht="12.75">
      <c r="A33" s="16"/>
      <c r="B33" s="38"/>
      <c r="C33" s="49"/>
      <c r="D33" s="50"/>
      <c r="E33" s="51"/>
      <c r="F33" s="48"/>
      <c r="G33" s="22"/>
    </row>
    <row r="34" spans="1:7" ht="12.75">
      <c r="A34" s="59" t="s">
        <v>11</v>
      </c>
      <c r="B34" s="21" t="s">
        <v>47</v>
      </c>
      <c r="C34" s="49"/>
      <c r="D34" s="50"/>
      <c r="E34" s="51"/>
      <c r="F34" s="48"/>
      <c r="G34" s="22"/>
    </row>
    <row r="35" spans="1:7" ht="12.75">
      <c r="A35" s="59"/>
      <c r="B35" s="17" t="s">
        <v>48</v>
      </c>
      <c r="C35" s="49" t="s">
        <v>8</v>
      </c>
      <c r="D35" s="50">
        <v>1</v>
      </c>
      <c r="E35" s="51"/>
      <c r="F35" s="48">
        <f>+D35*E35</f>
        <v>0</v>
      </c>
      <c r="G35" s="22"/>
    </row>
    <row r="36" spans="1:7" ht="12.75">
      <c r="A36" s="40"/>
      <c r="B36" s="17" t="s">
        <v>34</v>
      </c>
      <c r="C36" s="49" t="s">
        <v>10</v>
      </c>
      <c r="D36" s="50">
        <v>141</v>
      </c>
      <c r="E36" s="51"/>
      <c r="F36" s="48">
        <f>+D36*E36</f>
        <v>0</v>
      </c>
      <c r="G36" s="22"/>
    </row>
    <row r="37" spans="1:7" ht="12.75">
      <c r="A37" s="16"/>
      <c r="B37" s="17" t="s">
        <v>22</v>
      </c>
      <c r="C37" s="49" t="s">
        <v>10</v>
      </c>
      <c r="D37" s="50">
        <v>146</v>
      </c>
      <c r="E37" s="51"/>
      <c r="F37" s="48">
        <f>+D37*E37</f>
        <v>0</v>
      </c>
      <c r="G37" s="22"/>
    </row>
    <row r="38" spans="1:7" ht="12.75">
      <c r="A38" s="16"/>
      <c r="B38" s="39" t="s">
        <v>23</v>
      </c>
      <c r="C38" s="49" t="s">
        <v>8</v>
      </c>
      <c r="D38" s="50">
        <v>11</v>
      </c>
      <c r="E38" s="51"/>
      <c r="F38" s="48">
        <f>+D38*E38</f>
        <v>0</v>
      </c>
      <c r="G38" s="22"/>
    </row>
    <row r="39" spans="1:7" ht="12.75">
      <c r="A39" s="16"/>
      <c r="B39" s="38" t="s">
        <v>35</v>
      </c>
      <c r="C39" s="49" t="s">
        <v>1</v>
      </c>
      <c r="D39" s="50" t="s">
        <v>1</v>
      </c>
      <c r="E39" s="51" t="s">
        <v>1</v>
      </c>
      <c r="F39" s="44">
        <f>SUM(F36:F38)</f>
        <v>0</v>
      </c>
      <c r="G39" s="22"/>
    </row>
    <row r="40" spans="1:7" ht="12.75">
      <c r="A40" s="16"/>
      <c r="B40" s="38"/>
      <c r="C40" s="49"/>
      <c r="D40" s="50"/>
      <c r="E40" s="51"/>
      <c r="F40" s="48" t="s">
        <v>1</v>
      </c>
      <c r="G40" s="22"/>
    </row>
    <row r="41" spans="1:7" ht="12.75">
      <c r="A41" s="16"/>
      <c r="B41" s="17"/>
      <c r="C41" s="18"/>
      <c r="D41" s="19"/>
      <c r="E41" s="20"/>
      <c r="F41" s="14"/>
      <c r="G41" s="22"/>
    </row>
    <row r="42" spans="1:7" ht="12.75">
      <c r="A42" s="61" t="s">
        <v>14</v>
      </c>
      <c r="B42" s="21" t="s">
        <v>28</v>
      </c>
      <c r="C42" s="18"/>
      <c r="D42" s="19"/>
      <c r="E42" s="20"/>
      <c r="F42" s="14"/>
      <c r="G42" s="22"/>
    </row>
    <row r="43" spans="1:7" ht="12.75">
      <c r="A43" s="15" t="s">
        <v>1</v>
      </c>
      <c r="B43" s="21"/>
      <c r="C43" s="18"/>
      <c r="D43" s="19"/>
      <c r="E43" s="20"/>
      <c r="F43" s="25" t="s">
        <v>1</v>
      </c>
      <c r="G43" s="22"/>
    </row>
    <row r="44" spans="1:7" ht="12.75">
      <c r="A44" s="15"/>
      <c r="B44" s="41" t="s">
        <v>26</v>
      </c>
      <c r="C44" s="18"/>
      <c r="D44" s="19"/>
      <c r="E44" s="42"/>
      <c r="F44" s="44">
        <f>SUM(F15)</f>
        <v>0</v>
      </c>
      <c r="G44" s="22"/>
    </row>
    <row r="45" spans="1:7" ht="12.75">
      <c r="A45" s="15"/>
      <c r="B45" s="41"/>
      <c r="C45" s="13"/>
      <c r="D45" s="28"/>
      <c r="E45" s="29"/>
      <c r="F45" s="43" t="s">
        <v>1</v>
      </c>
      <c r="G45" s="22"/>
    </row>
    <row r="46" spans="1:7" ht="12.75">
      <c r="A46" s="15"/>
      <c r="B46" s="41" t="s">
        <v>31</v>
      </c>
      <c r="C46" s="13"/>
      <c r="D46" s="28"/>
      <c r="E46" s="29"/>
      <c r="F46" s="43"/>
      <c r="G46" s="22"/>
    </row>
    <row r="47" spans="1:7" ht="12.75">
      <c r="A47" s="15"/>
      <c r="B47" s="17" t="s">
        <v>27</v>
      </c>
      <c r="C47" s="13"/>
      <c r="D47" s="28"/>
      <c r="E47" s="29"/>
      <c r="F47" s="43">
        <f>SUM(F31)</f>
        <v>0</v>
      </c>
      <c r="G47" s="22"/>
    </row>
    <row r="48" spans="1:7" ht="12.75">
      <c r="A48" s="16"/>
      <c r="B48" s="17" t="s">
        <v>49</v>
      </c>
      <c r="C48" s="49"/>
      <c r="D48" s="50"/>
      <c r="E48" s="51"/>
      <c r="F48" s="44">
        <f>SUM(F39)</f>
        <v>0</v>
      </c>
      <c r="G48" s="22"/>
    </row>
    <row r="49" spans="1:7" ht="12.75">
      <c r="A49" s="16"/>
      <c r="B49" s="38" t="s">
        <v>50</v>
      </c>
      <c r="C49" s="49"/>
      <c r="D49" s="50"/>
      <c r="E49" s="51"/>
      <c r="F49" s="44">
        <f>SUM(F47:F48)</f>
        <v>0</v>
      </c>
      <c r="G49" s="22"/>
    </row>
    <row r="50" spans="1:7" ht="12.75">
      <c r="A50" s="16"/>
      <c r="B50" s="38" t="s">
        <v>1</v>
      </c>
      <c r="C50" s="49"/>
      <c r="D50" s="50"/>
      <c r="E50" s="51"/>
      <c r="F50" s="44"/>
      <c r="G50" s="22"/>
    </row>
    <row r="51" spans="1:7" ht="12.75">
      <c r="A51" s="16"/>
      <c r="B51" s="41"/>
      <c r="C51" s="49"/>
      <c r="D51" s="50"/>
      <c r="E51" s="51"/>
      <c r="F51" s="44" t="s">
        <v>1</v>
      </c>
      <c r="G51" s="22"/>
    </row>
    <row r="52" spans="1:7" ht="12.75">
      <c r="A52" s="26"/>
      <c r="C52" s="17"/>
      <c r="D52" s="45"/>
      <c r="E52" s="46"/>
      <c r="F52" s="43"/>
      <c r="G52" s="22"/>
    </row>
    <row r="53" spans="1:7" ht="12.75">
      <c r="A53" s="16"/>
      <c r="B53" s="27" t="s">
        <v>15</v>
      </c>
      <c r="C53" s="17"/>
      <c r="D53" s="45">
        <v>0.06</v>
      </c>
      <c r="E53" s="54">
        <f>SUM(F15)</f>
        <v>0</v>
      </c>
      <c r="F53" s="55">
        <f>ROUND(D53*E53,0)</f>
        <v>0</v>
      </c>
      <c r="G53" s="22"/>
    </row>
    <row r="54" spans="1:7" ht="12.75">
      <c r="A54" s="15"/>
      <c r="B54" s="27" t="s">
        <v>53</v>
      </c>
      <c r="C54" s="17"/>
      <c r="D54" s="45">
        <v>0.09</v>
      </c>
      <c r="E54" s="46">
        <f>SUM(F47:F48)</f>
        <v>0</v>
      </c>
      <c r="F54" s="55">
        <f>ROUND(D54*E54,0)</f>
        <v>0</v>
      </c>
      <c r="G54" s="22"/>
    </row>
    <row r="55" spans="1:7" ht="12.75">
      <c r="A55" s="15"/>
      <c r="B55" s="41" t="s">
        <v>37</v>
      </c>
      <c r="C55" s="17"/>
      <c r="D55" s="45"/>
      <c r="E55" s="46"/>
      <c r="F55" s="55">
        <f>SUM(F53:F54)</f>
        <v>0</v>
      </c>
      <c r="G55" s="22"/>
    </row>
    <row r="56" spans="1:7" ht="12.75">
      <c r="A56" s="15"/>
      <c r="B56" s="41"/>
      <c r="C56" s="17"/>
      <c r="D56" s="45"/>
      <c r="E56" s="46"/>
      <c r="F56" s="55"/>
      <c r="G56" s="22"/>
    </row>
    <row r="57" spans="1:7" ht="12.75">
      <c r="A57" s="15" t="s">
        <v>24</v>
      </c>
      <c r="B57" s="60" t="s">
        <v>51</v>
      </c>
      <c r="C57" s="17"/>
      <c r="D57" s="45"/>
      <c r="E57" s="46"/>
      <c r="F57" s="55"/>
      <c r="G57" s="22"/>
    </row>
    <row r="58" spans="1:7" ht="12.75">
      <c r="A58" s="26"/>
      <c r="B58" s="41"/>
      <c r="C58" s="17"/>
      <c r="D58" s="45"/>
      <c r="E58" s="46"/>
      <c r="F58" s="43" t="s">
        <v>1</v>
      </c>
      <c r="G58" s="30"/>
    </row>
    <row r="59" spans="1:7" ht="12.75">
      <c r="A59" s="26"/>
      <c r="B59" s="41" t="s">
        <v>26</v>
      </c>
      <c r="C59" s="17"/>
      <c r="D59" s="45"/>
      <c r="E59" s="46"/>
      <c r="F59" s="43">
        <f>SUM(F44)</f>
        <v>0</v>
      </c>
      <c r="G59" s="30"/>
    </row>
    <row r="60" spans="1:7" ht="12.75">
      <c r="A60" s="26"/>
      <c r="B60" s="38" t="s">
        <v>29</v>
      </c>
      <c r="C60" s="17"/>
      <c r="D60" s="45"/>
      <c r="E60" s="46"/>
      <c r="F60" s="43">
        <f>SUM(F49)</f>
        <v>0</v>
      </c>
      <c r="G60" s="30"/>
    </row>
    <row r="61" spans="1:7" ht="12.75">
      <c r="A61" s="26"/>
      <c r="B61" s="41" t="s">
        <v>30</v>
      </c>
      <c r="C61" s="49"/>
      <c r="D61" s="50"/>
      <c r="E61" s="51"/>
      <c r="F61" s="44">
        <f>SUM(F55)</f>
        <v>0</v>
      </c>
      <c r="G61" s="30"/>
    </row>
    <row r="62" spans="1:7" ht="12.75">
      <c r="A62" s="26"/>
      <c r="B62" s="41"/>
      <c r="C62" s="17"/>
      <c r="D62" s="45"/>
      <c r="E62" s="46"/>
      <c r="F62" s="43" t="s">
        <v>1</v>
      </c>
      <c r="G62" s="30"/>
    </row>
    <row r="63" spans="1:7" ht="12.75">
      <c r="A63" s="26"/>
      <c r="B63" s="31" t="s">
        <v>40</v>
      </c>
      <c r="C63" s="17"/>
      <c r="D63" s="45"/>
      <c r="E63" s="46"/>
      <c r="F63" s="43">
        <f>SUM(F59:F61)</f>
        <v>0</v>
      </c>
      <c r="G63" s="30"/>
    </row>
    <row r="64" spans="1:7" ht="12.75">
      <c r="A64" s="26"/>
      <c r="B64" s="41" t="s">
        <v>41</v>
      </c>
      <c r="C64" s="56"/>
      <c r="D64" s="45">
        <v>0.21</v>
      </c>
      <c r="E64" s="46">
        <f>SUM(F63)</f>
        <v>0</v>
      </c>
      <c r="F64" s="43">
        <f>ROUND(D64*E64,0)</f>
        <v>0</v>
      </c>
      <c r="G64" s="30"/>
    </row>
    <row r="65" spans="1:7" ht="12.75">
      <c r="A65" s="26"/>
      <c r="B65" s="62" t="s">
        <v>25</v>
      </c>
      <c r="C65" s="63"/>
      <c r="D65" s="64" t="s">
        <v>1</v>
      </c>
      <c r="E65" s="65" t="s">
        <v>1</v>
      </c>
      <c r="F65" s="66">
        <f>SUM(F63:F64)</f>
        <v>0</v>
      </c>
      <c r="G65" s="30"/>
    </row>
    <row r="66" spans="1:7" ht="12.75">
      <c r="A66"/>
      <c r="B66"/>
      <c r="C66"/>
      <c r="D66"/>
      <c r="E66"/>
      <c r="F66"/>
      <c r="G66" s="22"/>
    </row>
    <row r="67" spans="1:7" ht="12.75">
      <c r="A67"/>
      <c r="B67"/>
      <c r="C67"/>
      <c r="D67"/>
      <c r="E67"/>
      <c r="F67"/>
      <c r="G67" s="22"/>
    </row>
    <row r="68" spans="1:7" ht="12.75">
      <c r="A68"/>
      <c r="B68"/>
      <c r="C68"/>
      <c r="D68"/>
      <c r="E68"/>
      <c r="F68"/>
      <c r="G68" s="22"/>
    </row>
    <row r="69" spans="1:7" ht="12.75">
      <c r="A69"/>
      <c r="B69"/>
      <c r="C69"/>
      <c r="D69"/>
      <c r="E69"/>
      <c r="F69"/>
      <c r="G69" s="22"/>
    </row>
    <row r="70" spans="1:7" ht="12.75">
      <c r="A70"/>
      <c r="B70"/>
      <c r="C70"/>
      <c r="D70"/>
      <c r="E70"/>
      <c r="F70"/>
      <c r="G70" s="22"/>
    </row>
    <row r="71" spans="1:7" ht="12.75">
      <c r="A71"/>
      <c r="B71"/>
      <c r="C71"/>
      <c r="D71"/>
      <c r="E71"/>
      <c r="F71"/>
      <c r="G71" s="22"/>
    </row>
    <row r="72" spans="1:7" ht="12.75">
      <c r="A72"/>
      <c r="B72"/>
      <c r="C72"/>
      <c r="D72"/>
      <c r="E72"/>
      <c r="F72"/>
      <c r="G72" s="22"/>
    </row>
    <row r="73" spans="1:7" ht="12.75">
      <c r="A73"/>
      <c r="B73"/>
      <c r="C73"/>
      <c r="D73"/>
      <c r="E73"/>
      <c r="F73"/>
      <c r="G73" s="22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5.75" customHeight="1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25.5" customHeight="1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 s="33"/>
      <c r="C113"/>
      <c r="D113"/>
      <c r="E113"/>
      <c r="F113"/>
      <c r="G113"/>
    </row>
    <row r="114" spans="1:7" ht="12.75">
      <c r="A114" s="32"/>
      <c r="C114" s="34"/>
      <c r="D114" s="35"/>
      <c r="E114" s="36"/>
      <c r="F114" s="37"/>
      <c r="G114"/>
    </row>
    <row r="115" ht="12.75">
      <c r="B115" s="33"/>
    </row>
    <row r="116" spans="1:7" ht="12.75">
      <c r="A116" s="32"/>
      <c r="C116" s="34"/>
      <c r="D116" s="35"/>
      <c r="E116" s="36"/>
      <c r="F116" s="37"/>
      <c r="G11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9.281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9.281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Jarmil Svoboda</cp:lastModifiedBy>
  <cp:lastPrinted>2008-08-14T23:23:51Z</cp:lastPrinted>
  <dcterms:created xsi:type="dcterms:W3CDTF">2011-11-20T12:25:03Z</dcterms:created>
  <dcterms:modified xsi:type="dcterms:W3CDTF">2021-10-08T06:41:52Z</dcterms:modified>
  <cp:category/>
  <cp:version/>
  <cp:contentType/>
  <cp:contentStatus/>
</cp:coreProperties>
</file>