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55" windowHeight="10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<sst xmlns="http://schemas.openxmlformats.org/spreadsheetml/2006/main" count="107" uniqueCount="58">
  <si>
    <t>ČP</t>
  </si>
  <si>
    <t>Popis</t>
  </si>
  <si>
    <t>množství</t>
  </si>
  <si>
    <t>cena cekem bez DPH</t>
  </si>
  <si>
    <t>jednotka</t>
  </si>
  <si>
    <t>Vytrhání dřevěných podlah</t>
  </si>
  <si>
    <t>kpl</t>
  </si>
  <si>
    <t xml:space="preserve">úprava podkladu podlah </t>
  </si>
  <si>
    <t>izolace</t>
  </si>
  <si>
    <t>betonová mazanina 15cm</t>
  </si>
  <si>
    <t>nivelační stěrka</t>
  </si>
  <si>
    <t>nátěr podlahy</t>
  </si>
  <si>
    <t>Hrubá oprava podlah (lokální vyspravení)</t>
  </si>
  <si>
    <t>Naložení, odvoz a likvidace suti</t>
  </si>
  <si>
    <t>otlučení omítek - odhad 60%</t>
  </si>
  <si>
    <t>Vyrovnání zdiva - podhozy - odhad plochy</t>
  </si>
  <si>
    <t>Očištění ocelových nosníků</t>
  </si>
  <si>
    <t>Nátěr ocelových nosníků</t>
  </si>
  <si>
    <t>nátěr impregnační protiplísňový</t>
  </si>
  <si>
    <t>Ostatní</t>
  </si>
  <si>
    <t>Přesun hmot, ruční nošení materiálu</t>
  </si>
  <si>
    <t>úprava a oprava dřevěných prvků konstrukcí</t>
  </si>
  <si>
    <t>SDK konstrukce vodorovných nosníků</t>
  </si>
  <si>
    <t>SDK konstrukce svislých na dřevěné kce</t>
  </si>
  <si>
    <t>Rekonstrukce skladovacích prostor budově Ruská 74</t>
  </si>
  <si>
    <t>úprava stávajících rozvodů ZTI, nátěry, izolace, zkoušky</t>
  </si>
  <si>
    <t>Úprava ÚT - radiátory, rozvody, napojení na systém včetně zkoušek</t>
  </si>
  <si>
    <t>Celkem bez DPH</t>
  </si>
  <si>
    <t>Celkem sDPH</t>
  </si>
  <si>
    <t xml:space="preserve"> DPH 21%</t>
  </si>
  <si>
    <t>Zařízení staveniště a ostatní vedlejší náklady</t>
  </si>
  <si>
    <t>Odvoz a likvidace vybouraného materiálu</t>
  </si>
  <si>
    <t>jednotková cena</t>
  </si>
  <si>
    <t>Závěrečný úklid a vyčištění všech dotčených prostor</t>
  </si>
  <si>
    <t>Úprava a doplnění stávajících technických instalací</t>
  </si>
  <si>
    <t>Ošetření stropů a podpěrných konstrukcí v m.č.5</t>
  </si>
  <si>
    <t>Rekonstrukce podlah v prostorách, kde jsou stávající betonové podlahy, tj. m.č.1,2,3,5 - cca 65m2</t>
  </si>
  <si>
    <t>Omítky a malba stěn všech místností - cca 240m2</t>
  </si>
  <si>
    <t>Omítky a malba stropů všech místností - cca 85m2</t>
  </si>
  <si>
    <t>Rekonstrukce podlah v prostorách, kde jsou stávající dřevěné prkenné podlahy, tj. m.č.4 -  cca 20m2</t>
  </si>
  <si>
    <t>Bourání otvorů pro okenní výplně včetně začištění (2ks)</t>
  </si>
  <si>
    <t>Stavební práce související s výplněmi otvorů</t>
  </si>
  <si>
    <t>Nové omítky stropů na místo otlučených</t>
  </si>
  <si>
    <t>Nové omítky stěn na místo otlučených</t>
  </si>
  <si>
    <t>malba omítek stěn</t>
  </si>
  <si>
    <t>malba omítek stropů</t>
  </si>
  <si>
    <t>Oprava zbylé části omítek stěn</t>
  </si>
  <si>
    <t>Oprava zbylé části omítek stropů</t>
  </si>
  <si>
    <t>pomocné lešení - stěny</t>
  </si>
  <si>
    <t>pomocné lešení - stropy</t>
  </si>
  <si>
    <t>D+M nových oken (plastových) včetně parapetů,  včetně začištění (2ks)</t>
  </si>
  <si>
    <t>D+M vnitřních parapetů oken včetně začištění (2ks)</t>
  </si>
  <si>
    <t>Vybourání alikvidace stávajích vstupních dveří (m.č.1,2,3)</t>
  </si>
  <si>
    <t>D+M vchodových dveří včetně, dodávky a osazení zárubní, včetně kování a zámků, včetně případného dozdění a začištění otvoru (m.č.1,2,3)</t>
  </si>
  <si>
    <t>D+M vnitřních dveří plných včetně kování a zámku (m.č.4)</t>
  </si>
  <si>
    <t>demontáž, likvidace stávajících dveří včetně zazdění otvoru, včetně provedení nových omítek (m.č.1,2)</t>
  </si>
  <si>
    <t>Úprava a doplnění elektroinstalací včetně odzkoušení a revize</t>
  </si>
  <si>
    <r>
      <t xml:space="preserve">Jedná se o rekonstrukci celkem 5 místností budovy Ruská 74 přístupných ze dvora. Prostory budou sloužit pro skladování dokumentů.
Do prostoru dvora není možný vjezd vozidel. Prostory určené k rekonstrukci jsou dostupné z ulice pouze chodbou vnitřkem domu.
Prostory byly v předstihu vyklizeny.
Budou nově upraveny povrchy stěn (omítky, malby), stropů (omítky, SDK podhledy, malby), podlah (betonová mazanina + nátěr). Budou osazeny nové dveře a vybudovány 2 ks nových oken. 
Bude provedena oprava, zprovoznění  a doplnění stávajících instalací ZTI. Bude provedena oprava, zprovoznění  a doplnění stávajících instalací ÚT. Bude provedena oprava, zprovoznění  a doplnění stávajících instalací elektro včetně nových zásuvek, spínačů, osazení nových stropních světel. 
Soupis místností:
Místnost č.1 (rozměr: cca 1,9x4,2m; vyklidit, zazdít dveře, oprava omítek + malba, vyspravení a přestěrkování betonové podlahy, nové vstupní dveře, doplnění a oprava instalací)
Místnost č.2  (rozměr: cca 4,0x4,0; zazdít dveře, oprava omítek + malba, vyspravení a přestěrkování betonové podlahy, nové vstupní dveře, doplnění a oprava instalací)
Místnost č.3 (rozměr: cca 4,0x1,9m; vyklidit, oprava omítek + malba, vyspravení a přestěrkování betonové podlahy, nové vstupní dveře, doplnění a oprava instalací)
Místnost č.4 (rozměr: cca 4,0x4,8m; vyklidit, oprava omítek + malba, odstranění stávající dřevěné podlahy, nová betonová podlaha včetně 2 nových stupňů do sousední místnosti č.5, doplnění a oprava instalací)
Místnost č.5 (rozměr: cca 4,5x7,0m; vyklidit, oprava stávajícího dřevěného podepření stropů, očištění a nátěr stávajících ocelových nosníků, oprava omítek + malba, nová omítka 1 stěny, nový SDK ohklad dřevěných konstrukcí, vyspravení a přestěrkování betonové podlahy, zřízení 2 nových oken cca 0,6x1,2m, doplnění a oprava instalací)
</t>
    </r>
    <r>
      <rPr>
        <b/>
        <i/>
        <sz val="10"/>
        <color theme="1"/>
        <rFont val="Calibri"/>
        <family val="2"/>
        <scheme val="minor"/>
      </rPr>
      <t>Položky rozpočtu musí být naceněny tak, aby celková cena obsahovala kompletní provedení všech prací potřebných k dokončení záměru a to včetně těch, které nejsou přímo uvedeny.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</si>
</sst>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164" fontId="0" fillId="2" borderId="0" xfId="0" applyNumberFormat="1" applyFill="1"/>
    <xf numFmtId="0" fontId="5" fillId="0" borderId="0" xfId="0" applyFont="1"/>
    <xf numFmtId="164" fontId="0" fillId="2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 topLeftCell="A1">
      <selection activeCell="A2" sqref="A2:F2"/>
    </sheetView>
  </sheetViews>
  <sheetFormatPr defaultColWidth="9.140625" defaultRowHeight="15"/>
  <cols>
    <col min="1" max="1" width="4.57421875" style="5" customWidth="1"/>
    <col min="2" max="2" width="47.7109375" style="0" customWidth="1"/>
    <col min="3" max="3" width="8.57421875" style="5" bestFit="1" customWidth="1"/>
    <col min="4" max="4" width="8.57421875" style="0" bestFit="1" customWidth="1"/>
    <col min="5" max="5" width="18.00390625" style="1" customWidth="1"/>
    <col min="6" max="6" width="20.00390625" style="1" customWidth="1"/>
  </cols>
  <sheetData>
    <row r="1" ht="15">
      <c r="A1" s="9" t="s">
        <v>24</v>
      </c>
    </row>
    <row r="2" spans="1:6" ht="306" customHeight="1">
      <c r="A2" s="35" t="s">
        <v>57</v>
      </c>
      <c r="B2" s="35"/>
      <c r="C2" s="35"/>
      <c r="D2" s="35"/>
      <c r="E2" s="35"/>
      <c r="F2" s="35"/>
    </row>
    <row r="3" spans="1:6" ht="15">
      <c r="A3" s="7" t="s">
        <v>0</v>
      </c>
      <c r="B3" s="4" t="s">
        <v>1</v>
      </c>
      <c r="C3" s="6" t="s">
        <v>4</v>
      </c>
      <c r="D3" s="6" t="s">
        <v>2</v>
      </c>
      <c r="E3" s="10" t="s">
        <v>32</v>
      </c>
      <c r="F3" s="10" t="s">
        <v>3</v>
      </c>
    </row>
    <row r="4" ht="15">
      <c r="A4" s="8"/>
    </row>
    <row r="5" spans="1:2" ht="33.75" customHeight="1">
      <c r="A5" s="8"/>
      <c r="B5" s="3" t="s">
        <v>39</v>
      </c>
    </row>
    <row r="6" spans="1:6" ht="15">
      <c r="A6" s="8">
        <v>1</v>
      </c>
      <c r="B6" s="2" t="s">
        <v>5</v>
      </c>
      <c r="C6" s="5" t="s">
        <v>6</v>
      </c>
      <c r="D6">
        <v>1</v>
      </c>
      <c r="E6" s="14">
        <v>0</v>
      </c>
      <c r="F6" s="1">
        <f aca="true" t="shared" si="0" ref="F6:F62">D6*E6</f>
        <v>0</v>
      </c>
    </row>
    <row r="7" spans="1:6" ht="15">
      <c r="A7" s="8">
        <f>A6+1</f>
        <v>2</v>
      </c>
      <c r="B7" s="2" t="s">
        <v>31</v>
      </c>
      <c r="C7" s="5" t="s">
        <v>6</v>
      </c>
      <c r="D7">
        <v>1</v>
      </c>
      <c r="E7" s="14">
        <v>0</v>
      </c>
      <c r="F7" s="1">
        <f t="shared" si="0"/>
        <v>0</v>
      </c>
    </row>
    <row r="8" spans="1:6" ht="15">
      <c r="A8" s="8">
        <f aca="true" t="shared" si="1" ref="A8:A62">A7+1</f>
        <v>3</v>
      </c>
      <c r="B8" s="2" t="s">
        <v>7</v>
      </c>
      <c r="C8" s="5" t="s">
        <v>6</v>
      </c>
      <c r="D8">
        <v>1</v>
      </c>
      <c r="E8" s="14">
        <v>0</v>
      </c>
      <c r="F8" s="1">
        <f t="shared" si="0"/>
        <v>0</v>
      </c>
    </row>
    <row r="9" spans="1:6" ht="15">
      <c r="A9" s="8">
        <f t="shared" si="1"/>
        <v>4</v>
      </c>
      <c r="B9" s="2" t="s">
        <v>8</v>
      </c>
      <c r="C9" s="5" t="s">
        <v>6</v>
      </c>
      <c r="D9">
        <v>1</v>
      </c>
      <c r="E9" s="14">
        <v>0</v>
      </c>
      <c r="F9" s="1">
        <f t="shared" si="0"/>
        <v>0</v>
      </c>
    </row>
    <row r="10" spans="1:6" ht="15">
      <c r="A10" s="8">
        <f t="shared" si="1"/>
        <v>5</v>
      </c>
      <c r="B10" s="2" t="s">
        <v>9</v>
      </c>
      <c r="C10" s="5" t="s">
        <v>6</v>
      </c>
      <c r="D10">
        <v>1</v>
      </c>
      <c r="E10" s="14">
        <v>0</v>
      </c>
      <c r="F10" s="1">
        <f t="shared" si="0"/>
        <v>0</v>
      </c>
    </row>
    <row r="11" spans="1:6" ht="15">
      <c r="A11" s="8">
        <f t="shared" si="1"/>
        <v>6</v>
      </c>
      <c r="B11" s="2" t="s">
        <v>10</v>
      </c>
      <c r="C11" s="5" t="s">
        <v>6</v>
      </c>
      <c r="D11">
        <v>1</v>
      </c>
      <c r="E11" s="14">
        <v>0</v>
      </c>
      <c r="F11" s="1">
        <f t="shared" si="0"/>
        <v>0</v>
      </c>
    </row>
    <row r="12" spans="1:6" ht="15">
      <c r="A12" s="8">
        <f t="shared" si="1"/>
        <v>7</v>
      </c>
      <c r="B12" s="2" t="s">
        <v>11</v>
      </c>
      <c r="C12" s="5" t="s">
        <v>6</v>
      </c>
      <c r="D12">
        <v>1</v>
      </c>
      <c r="E12" s="14">
        <v>0</v>
      </c>
      <c r="F12" s="1">
        <f t="shared" si="0"/>
        <v>0</v>
      </c>
    </row>
    <row r="13" spans="1:2" ht="15">
      <c r="A13" s="8"/>
      <c r="B13" s="2"/>
    </row>
    <row r="14" spans="1:2" ht="35.25" customHeight="1">
      <c r="A14" s="8"/>
      <c r="B14" s="3" t="s">
        <v>36</v>
      </c>
    </row>
    <row r="15" spans="1:6" ht="15">
      <c r="A15" s="8">
        <f>A12+1</f>
        <v>8</v>
      </c>
      <c r="B15" s="2" t="s">
        <v>12</v>
      </c>
      <c r="C15" s="5" t="s">
        <v>6</v>
      </c>
      <c r="D15">
        <v>1</v>
      </c>
      <c r="E15" s="14">
        <v>0</v>
      </c>
      <c r="F15" s="1">
        <f t="shared" si="0"/>
        <v>0</v>
      </c>
    </row>
    <row r="16" spans="1:6" ht="15">
      <c r="A16" s="8">
        <f t="shared" si="1"/>
        <v>9</v>
      </c>
      <c r="B16" s="2" t="s">
        <v>13</v>
      </c>
      <c r="C16" s="5" t="s">
        <v>6</v>
      </c>
      <c r="D16">
        <v>1</v>
      </c>
      <c r="E16" s="14">
        <v>0</v>
      </c>
      <c r="F16" s="1">
        <f t="shared" si="0"/>
        <v>0</v>
      </c>
    </row>
    <row r="17" spans="1:6" ht="15">
      <c r="A17" s="8">
        <f t="shared" si="1"/>
        <v>10</v>
      </c>
      <c r="B17" s="2" t="s">
        <v>10</v>
      </c>
      <c r="C17" s="5" t="s">
        <v>6</v>
      </c>
      <c r="D17">
        <v>1</v>
      </c>
      <c r="E17" s="14">
        <v>0</v>
      </c>
      <c r="F17" s="1">
        <f t="shared" si="0"/>
        <v>0</v>
      </c>
    </row>
    <row r="18" spans="1:6" ht="15">
      <c r="A18" s="8">
        <f t="shared" si="1"/>
        <v>11</v>
      </c>
      <c r="B18" s="2" t="s">
        <v>11</v>
      </c>
      <c r="C18" s="5" t="s">
        <v>6</v>
      </c>
      <c r="D18">
        <v>1</v>
      </c>
      <c r="E18" s="14">
        <v>0</v>
      </c>
      <c r="F18" s="1">
        <f t="shared" si="0"/>
        <v>0</v>
      </c>
    </row>
    <row r="19" spans="1:2" ht="15">
      <c r="A19" s="8"/>
      <c r="B19" s="2"/>
    </row>
    <row r="20" spans="1:2" ht="15">
      <c r="A20" s="8"/>
      <c r="B20" s="3" t="s">
        <v>37</v>
      </c>
    </row>
    <row r="21" spans="1:6" ht="15">
      <c r="A21" s="8">
        <f>A18+1</f>
        <v>12</v>
      </c>
      <c r="B21" s="2" t="s">
        <v>14</v>
      </c>
      <c r="C21" s="5" t="s">
        <v>6</v>
      </c>
      <c r="D21">
        <v>1</v>
      </c>
      <c r="E21" s="14">
        <v>0</v>
      </c>
      <c r="F21" s="1">
        <f t="shared" si="0"/>
        <v>0</v>
      </c>
    </row>
    <row r="22" spans="1:6" ht="15">
      <c r="A22" s="8">
        <f t="shared" si="1"/>
        <v>13</v>
      </c>
      <c r="B22" s="2" t="s">
        <v>13</v>
      </c>
      <c r="C22" s="5" t="s">
        <v>6</v>
      </c>
      <c r="D22">
        <v>1</v>
      </c>
      <c r="E22" s="14">
        <v>0</v>
      </c>
      <c r="F22" s="1">
        <f t="shared" si="0"/>
        <v>0</v>
      </c>
    </row>
    <row r="23" spans="1:6" ht="15">
      <c r="A23" s="8">
        <f t="shared" si="1"/>
        <v>14</v>
      </c>
      <c r="B23" s="2" t="s">
        <v>15</v>
      </c>
      <c r="C23" s="5" t="s">
        <v>6</v>
      </c>
      <c r="D23">
        <v>1</v>
      </c>
      <c r="E23" s="14">
        <v>0</v>
      </c>
      <c r="F23" s="1">
        <f t="shared" si="0"/>
        <v>0</v>
      </c>
    </row>
    <row r="24" spans="1:6" ht="15">
      <c r="A24" s="8">
        <f t="shared" si="1"/>
        <v>15</v>
      </c>
      <c r="B24" s="2" t="s">
        <v>43</v>
      </c>
      <c r="C24" s="5" t="s">
        <v>6</v>
      </c>
      <c r="D24">
        <v>1</v>
      </c>
      <c r="E24" s="14">
        <v>0</v>
      </c>
      <c r="F24" s="1">
        <f t="shared" si="0"/>
        <v>0</v>
      </c>
    </row>
    <row r="25" spans="1:6" ht="15">
      <c r="A25" s="8">
        <f t="shared" si="1"/>
        <v>16</v>
      </c>
      <c r="B25" s="2" t="s">
        <v>46</v>
      </c>
      <c r="C25" s="5" t="s">
        <v>6</v>
      </c>
      <c r="D25">
        <v>1</v>
      </c>
      <c r="E25" s="14">
        <v>0</v>
      </c>
      <c r="F25" s="1">
        <f t="shared" si="0"/>
        <v>0</v>
      </c>
    </row>
    <row r="26" spans="1:6" ht="15">
      <c r="A26" s="8">
        <f t="shared" si="1"/>
        <v>17</v>
      </c>
      <c r="B26" s="2" t="s">
        <v>44</v>
      </c>
      <c r="C26" s="5" t="s">
        <v>6</v>
      </c>
      <c r="D26">
        <v>1</v>
      </c>
      <c r="E26" s="14">
        <v>0</v>
      </c>
      <c r="F26" s="1">
        <f t="shared" si="0"/>
        <v>0</v>
      </c>
    </row>
    <row r="27" spans="1:6" ht="15">
      <c r="A27" s="8">
        <f t="shared" si="1"/>
        <v>18</v>
      </c>
      <c r="B27" s="2" t="s">
        <v>48</v>
      </c>
      <c r="C27" s="5" t="s">
        <v>6</v>
      </c>
      <c r="D27">
        <v>1</v>
      </c>
      <c r="E27" s="14">
        <v>0</v>
      </c>
      <c r="F27" s="1">
        <f t="shared" si="0"/>
        <v>0</v>
      </c>
    </row>
    <row r="28" spans="1:2" ht="15">
      <c r="A28" s="8"/>
      <c r="B28" s="2"/>
    </row>
    <row r="29" spans="1:2" ht="15">
      <c r="A29" s="8"/>
      <c r="B29" s="3" t="s">
        <v>38</v>
      </c>
    </row>
    <row r="30" spans="1:6" ht="15">
      <c r="A30" s="8">
        <f>A27+1</f>
        <v>19</v>
      </c>
      <c r="B30" s="2" t="s">
        <v>14</v>
      </c>
      <c r="C30" s="5" t="s">
        <v>6</v>
      </c>
      <c r="D30" s="15">
        <v>1</v>
      </c>
      <c r="E30" s="14">
        <v>0</v>
      </c>
      <c r="F30" s="1">
        <f aca="true" t="shared" si="2" ref="F30">D30*E30</f>
        <v>0</v>
      </c>
    </row>
    <row r="31" spans="1:6" ht="15">
      <c r="A31" s="8">
        <f>A30+1</f>
        <v>20</v>
      </c>
      <c r="B31" s="2" t="s">
        <v>13</v>
      </c>
      <c r="C31" s="5" t="s">
        <v>6</v>
      </c>
      <c r="D31">
        <v>1</v>
      </c>
      <c r="E31" s="14">
        <v>0</v>
      </c>
      <c r="F31" s="1">
        <f>D31*E31</f>
        <v>0</v>
      </c>
    </row>
    <row r="32" spans="1:6" ht="15">
      <c r="A32" s="8">
        <f>A31+1</f>
        <v>21</v>
      </c>
      <c r="B32" s="2" t="s">
        <v>42</v>
      </c>
      <c r="C32" s="5" t="s">
        <v>6</v>
      </c>
      <c r="D32">
        <v>1</v>
      </c>
      <c r="E32" s="14">
        <v>0</v>
      </c>
      <c r="F32" s="1">
        <f aca="true" t="shared" si="3" ref="F32">D32*E32</f>
        <v>0</v>
      </c>
    </row>
    <row r="33" spans="1:6" ht="15">
      <c r="A33" s="8">
        <f>A32+1</f>
        <v>22</v>
      </c>
      <c r="B33" s="2" t="s">
        <v>47</v>
      </c>
      <c r="C33" s="5" t="s">
        <v>6</v>
      </c>
      <c r="D33">
        <v>1</v>
      </c>
      <c r="E33" s="14">
        <v>0</v>
      </c>
      <c r="F33" s="1">
        <f t="shared" si="0"/>
        <v>0</v>
      </c>
    </row>
    <row r="34" spans="1:6" ht="15">
      <c r="A34" s="8">
        <f>A33+1</f>
        <v>23</v>
      </c>
      <c r="B34" s="2" t="s">
        <v>45</v>
      </c>
      <c r="C34" s="5" t="s">
        <v>6</v>
      </c>
      <c r="D34">
        <v>1</v>
      </c>
      <c r="E34" s="14">
        <v>0</v>
      </c>
      <c r="F34" s="1">
        <f aca="true" t="shared" si="4" ref="F34">D34*E34</f>
        <v>0</v>
      </c>
    </row>
    <row r="35" spans="1:6" ht="15">
      <c r="A35" s="8">
        <f t="shared" si="1"/>
        <v>24</v>
      </c>
      <c r="B35" s="2" t="s">
        <v>49</v>
      </c>
      <c r="C35" s="5" t="s">
        <v>6</v>
      </c>
      <c r="D35">
        <v>1</v>
      </c>
      <c r="E35" s="14">
        <v>0</v>
      </c>
      <c r="F35" s="1">
        <f t="shared" si="0"/>
        <v>0</v>
      </c>
    </row>
    <row r="36" spans="1:2" ht="15">
      <c r="A36" s="8"/>
      <c r="B36" s="2"/>
    </row>
    <row r="37" spans="1:2" ht="15">
      <c r="A37" s="8"/>
      <c r="B37" s="3" t="s">
        <v>35</v>
      </c>
    </row>
    <row r="38" spans="1:6" ht="15">
      <c r="A38" s="8">
        <f>A35+1</f>
        <v>25</v>
      </c>
      <c r="B38" s="2" t="s">
        <v>16</v>
      </c>
      <c r="C38" s="5" t="s">
        <v>6</v>
      </c>
      <c r="D38">
        <v>1</v>
      </c>
      <c r="E38" s="14">
        <v>0</v>
      </c>
      <c r="F38" s="1">
        <f t="shared" si="0"/>
        <v>0</v>
      </c>
    </row>
    <row r="39" spans="1:6" ht="15">
      <c r="A39" s="8">
        <f t="shared" si="1"/>
        <v>26</v>
      </c>
      <c r="B39" s="2" t="s">
        <v>17</v>
      </c>
      <c r="C39" s="5" t="s">
        <v>6</v>
      </c>
      <c r="D39">
        <v>1</v>
      </c>
      <c r="E39" s="14">
        <v>0</v>
      </c>
      <c r="F39" s="1">
        <f t="shared" si="0"/>
        <v>0</v>
      </c>
    </row>
    <row r="40" spans="1:6" ht="15">
      <c r="A40" s="8">
        <f t="shared" si="1"/>
        <v>27</v>
      </c>
      <c r="B40" s="2" t="s">
        <v>21</v>
      </c>
      <c r="C40" s="5" t="s">
        <v>6</v>
      </c>
      <c r="D40">
        <v>1</v>
      </c>
      <c r="E40" s="14">
        <v>0</v>
      </c>
      <c r="F40" s="1">
        <f t="shared" si="0"/>
        <v>0</v>
      </c>
    </row>
    <row r="41" spans="1:6" ht="15">
      <c r="A41" s="8">
        <f t="shared" si="1"/>
        <v>28</v>
      </c>
      <c r="B41" s="2" t="s">
        <v>18</v>
      </c>
      <c r="C41" s="5" t="s">
        <v>6</v>
      </c>
      <c r="D41">
        <v>1</v>
      </c>
      <c r="E41" s="14">
        <v>0</v>
      </c>
      <c r="F41" s="1">
        <f t="shared" si="0"/>
        <v>0</v>
      </c>
    </row>
    <row r="42" spans="1:6" ht="15">
      <c r="A42" s="8">
        <f t="shared" si="1"/>
        <v>29</v>
      </c>
      <c r="B42" s="2" t="s">
        <v>22</v>
      </c>
      <c r="C42" s="5" t="s">
        <v>6</v>
      </c>
      <c r="D42">
        <v>1</v>
      </c>
      <c r="E42" s="14">
        <v>0</v>
      </c>
      <c r="F42" s="1">
        <f aca="true" t="shared" si="5" ref="F42">D42*E42</f>
        <v>0</v>
      </c>
    </row>
    <row r="43" spans="1:6" ht="15">
      <c r="A43" s="8">
        <f t="shared" si="1"/>
        <v>30</v>
      </c>
      <c r="B43" s="2" t="s">
        <v>23</v>
      </c>
      <c r="C43" s="5" t="s">
        <v>6</v>
      </c>
      <c r="D43">
        <v>1</v>
      </c>
      <c r="E43" s="14">
        <v>0</v>
      </c>
      <c r="F43" s="1">
        <f t="shared" si="0"/>
        <v>0</v>
      </c>
    </row>
    <row r="44" spans="1:2" ht="15">
      <c r="A44" s="8"/>
      <c r="B44" s="2"/>
    </row>
    <row r="45" spans="1:2" ht="15">
      <c r="A45" s="8"/>
      <c r="B45" s="3" t="s">
        <v>41</v>
      </c>
    </row>
    <row r="46" spans="1:6" ht="30">
      <c r="A46" s="8">
        <f>A43+1</f>
        <v>31</v>
      </c>
      <c r="B46" s="2" t="s">
        <v>40</v>
      </c>
      <c r="C46" s="5" t="s">
        <v>6</v>
      </c>
      <c r="D46">
        <v>1</v>
      </c>
      <c r="E46" s="14">
        <v>0</v>
      </c>
      <c r="F46" s="1">
        <f>E46*D46</f>
        <v>0</v>
      </c>
    </row>
    <row r="47" spans="1:6" ht="15">
      <c r="A47" s="8">
        <f aca="true" t="shared" si="6" ref="A47:A53">A46+1</f>
        <v>32</v>
      </c>
      <c r="B47" s="2" t="s">
        <v>13</v>
      </c>
      <c r="C47" s="5" t="s">
        <v>6</v>
      </c>
      <c r="D47">
        <v>1</v>
      </c>
      <c r="E47" s="14">
        <v>0</v>
      </c>
      <c r="F47" s="1">
        <f>E47*D47</f>
        <v>0</v>
      </c>
    </row>
    <row r="48" spans="1:6" ht="30">
      <c r="A48" s="8">
        <f t="shared" si="6"/>
        <v>33</v>
      </c>
      <c r="B48" s="2" t="s">
        <v>50</v>
      </c>
      <c r="C48" s="5" t="s">
        <v>6</v>
      </c>
      <c r="D48">
        <v>1</v>
      </c>
      <c r="E48" s="14">
        <v>0</v>
      </c>
      <c r="F48" s="1">
        <f aca="true" t="shared" si="7" ref="F48:F49">D48*E48</f>
        <v>0</v>
      </c>
    </row>
    <row r="49" spans="1:6" ht="15">
      <c r="A49" s="8">
        <f t="shared" si="6"/>
        <v>34</v>
      </c>
      <c r="B49" s="2" t="s">
        <v>51</v>
      </c>
      <c r="C49" s="5" t="s">
        <v>6</v>
      </c>
      <c r="D49">
        <v>1</v>
      </c>
      <c r="E49" s="14">
        <v>0</v>
      </c>
      <c r="F49" s="1">
        <f t="shared" si="7"/>
        <v>0</v>
      </c>
    </row>
    <row r="50" spans="1:6" ht="30">
      <c r="A50" s="8">
        <f t="shared" si="6"/>
        <v>35</v>
      </c>
      <c r="B50" s="2" t="s">
        <v>52</v>
      </c>
      <c r="C50" s="5" t="s">
        <v>6</v>
      </c>
      <c r="D50">
        <v>3</v>
      </c>
      <c r="E50" s="14">
        <v>0</v>
      </c>
      <c r="F50" s="1">
        <f t="shared" si="0"/>
        <v>0</v>
      </c>
    </row>
    <row r="51" spans="1:6" ht="45">
      <c r="A51" s="8">
        <f t="shared" si="6"/>
        <v>36</v>
      </c>
      <c r="B51" s="2" t="s">
        <v>53</v>
      </c>
      <c r="C51" s="5" t="s">
        <v>6</v>
      </c>
      <c r="D51">
        <v>3</v>
      </c>
      <c r="E51" s="14">
        <v>0</v>
      </c>
      <c r="F51" s="1">
        <f t="shared" si="0"/>
        <v>0</v>
      </c>
    </row>
    <row r="52" spans="1:6" ht="30">
      <c r="A52" s="8">
        <f t="shared" si="6"/>
        <v>37</v>
      </c>
      <c r="B52" s="2" t="s">
        <v>54</v>
      </c>
      <c r="C52" s="5" t="s">
        <v>6</v>
      </c>
      <c r="D52">
        <v>1</v>
      </c>
      <c r="E52" s="14">
        <v>0</v>
      </c>
      <c r="F52" s="1">
        <f aca="true" t="shared" si="8" ref="F52">D52*E52</f>
        <v>0</v>
      </c>
    </row>
    <row r="53" spans="1:6" ht="30">
      <c r="A53" s="8">
        <f t="shared" si="6"/>
        <v>38</v>
      </c>
      <c r="B53" s="2" t="s">
        <v>55</v>
      </c>
      <c r="C53" s="5" t="s">
        <v>6</v>
      </c>
      <c r="D53">
        <v>2</v>
      </c>
      <c r="E53" s="14">
        <v>0</v>
      </c>
      <c r="F53" s="1">
        <f aca="true" t="shared" si="9" ref="F53">D53*E53</f>
        <v>0</v>
      </c>
    </row>
    <row r="54" spans="1:2" ht="15">
      <c r="A54" s="8"/>
      <c r="B54" s="2"/>
    </row>
    <row r="55" spans="1:2" ht="15">
      <c r="A55" s="8"/>
      <c r="B55" s="3" t="s">
        <v>34</v>
      </c>
    </row>
    <row r="56" spans="1:6" ht="30">
      <c r="A56" s="8">
        <f>A53+1</f>
        <v>39</v>
      </c>
      <c r="B56" s="2" t="s">
        <v>25</v>
      </c>
      <c r="C56" s="5" t="s">
        <v>6</v>
      </c>
      <c r="D56">
        <v>1</v>
      </c>
      <c r="E56" s="14">
        <v>0</v>
      </c>
      <c r="F56" s="1">
        <f t="shared" si="0"/>
        <v>0</v>
      </c>
    </row>
    <row r="57" spans="1:6" ht="30">
      <c r="A57" s="8">
        <f t="shared" si="1"/>
        <v>40</v>
      </c>
      <c r="B57" s="2" t="s">
        <v>26</v>
      </c>
      <c r="C57" s="5" t="s">
        <v>6</v>
      </c>
      <c r="D57">
        <v>1</v>
      </c>
      <c r="E57" s="14">
        <v>0</v>
      </c>
      <c r="F57" s="1">
        <f t="shared" si="0"/>
        <v>0</v>
      </c>
    </row>
    <row r="58" spans="1:6" ht="30">
      <c r="A58" s="8">
        <f>A57+1</f>
        <v>41</v>
      </c>
      <c r="B58" s="2" t="s">
        <v>56</v>
      </c>
      <c r="C58" s="5" t="s">
        <v>6</v>
      </c>
      <c r="D58">
        <v>1</v>
      </c>
      <c r="E58" s="14">
        <v>0</v>
      </c>
      <c r="F58" s="1">
        <f t="shared" si="0"/>
        <v>0</v>
      </c>
    </row>
    <row r="59" spans="1:2" ht="15">
      <c r="A59" s="8"/>
      <c r="B59" s="2"/>
    </row>
    <row r="60" spans="1:2" ht="15">
      <c r="A60" s="8"/>
      <c r="B60" s="3" t="s">
        <v>19</v>
      </c>
    </row>
    <row r="61" spans="1:6" ht="15">
      <c r="A61" s="8">
        <f>A58+1</f>
        <v>42</v>
      </c>
      <c r="B61" s="2" t="s">
        <v>33</v>
      </c>
      <c r="C61" s="5" t="s">
        <v>6</v>
      </c>
      <c r="D61">
        <v>1</v>
      </c>
      <c r="E61" s="14">
        <v>0</v>
      </c>
      <c r="F61" s="1">
        <f t="shared" si="0"/>
        <v>0</v>
      </c>
    </row>
    <row r="62" spans="1:6" ht="15">
      <c r="A62" s="8">
        <f t="shared" si="1"/>
        <v>43</v>
      </c>
      <c r="B62" s="2" t="s">
        <v>20</v>
      </c>
      <c r="C62" s="5" t="s">
        <v>6</v>
      </c>
      <c r="D62">
        <v>1</v>
      </c>
      <c r="E62" s="14">
        <v>0</v>
      </c>
      <c r="F62" s="1">
        <f t="shared" si="0"/>
        <v>0</v>
      </c>
    </row>
    <row r="63" spans="1:6" ht="15">
      <c r="A63" s="8">
        <f>A62+1</f>
        <v>44</v>
      </c>
      <c r="B63" s="11" t="s">
        <v>30</v>
      </c>
      <c r="C63" s="17" t="s">
        <v>6</v>
      </c>
      <c r="D63" s="12">
        <v>1</v>
      </c>
      <c r="E63" s="16">
        <v>0</v>
      </c>
      <c r="F63" s="13">
        <f aca="true" t="shared" si="10" ref="F63">D63*E63</f>
        <v>0</v>
      </c>
    </row>
    <row r="64" spans="1:6" ht="15.75" thickBot="1">
      <c r="A64" s="30"/>
      <c r="B64" s="31"/>
      <c r="C64" s="32"/>
      <c r="D64" s="33"/>
      <c r="E64" s="34"/>
      <c r="F64" s="34"/>
    </row>
    <row r="65" ht="15.75" thickTop="1"/>
    <row r="66" spans="1:6" ht="15">
      <c r="A66" s="18"/>
      <c r="B66" s="19" t="s">
        <v>27</v>
      </c>
      <c r="C66" s="20"/>
      <c r="D66" s="21"/>
      <c r="E66" s="22"/>
      <c r="F66" s="23">
        <f>SUM(F5:F64)</f>
        <v>0</v>
      </c>
    </row>
    <row r="68" spans="1:6" ht="15">
      <c r="A68" s="18"/>
      <c r="B68" s="19" t="s">
        <v>29</v>
      </c>
      <c r="C68" s="20"/>
      <c r="D68" s="21"/>
      <c r="E68" s="22"/>
      <c r="F68" s="23">
        <f>F66*0.21</f>
        <v>0</v>
      </c>
    </row>
    <row r="69" ht="15.75" thickBot="1"/>
    <row r="70" spans="1:6" ht="15.75" thickBot="1">
      <c r="A70" s="24"/>
      <c r="B70" s="25" t="s">
        <v>28</v>
      </c>
      <c r="C70" s="26"/>
      <c r="D70" s="27"/>
      <c r="E70" s="28"/>
      <c r="F70" s="29">
        <f>F68+F66</f>
        <v>0</v>
      </c>
    </row>
  </sheetData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Rostislav</dc:creator>
  <cp:keywords/>
  <dc:description/>
  <cp:lastModifiedBy>Pajer Stanislav</cp:lastModifiedBy>
  <cp:lastPrinted>2021-09-02T05:51:00Z</cp:lastPrinted>
  <dcterms:created xsi:type="dcterms:W3CDTF">2021-08-31T13:07:35Z</dcterms:created>
  <dcterms:modified xsi:type="dcterms:W3CDTF">2021-11-30T12:53:17Z</dcterms:modified>
  <cp:category/>
  <cp:version/>
  <cp:contentType/>
  <cp:contentStatus/>
</cp:coreProperties>
</file>